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1800" yWindow="1320" windowWidth="32500" windowHeight="18840" tabRatio="500"/>
  </bookViews>
  <sheets>
    <sheet name="Raw Data" sheetId="1" r:id="rId1"/>
    <sheet name="Medications" sheetId="2" r:id="rId2"/>
    <sheet name="Diagnoses" sheetId="3" r:id="rId3"/>
  </sheets>
  <definedNames>
    <definedName name="_xlnm.Print_Area" localSheetId="2">Diagnoses!$B$2:$E$25</definedName>
    <definedName name="_xlnm.Print_Area" localSheetId="0">'Raw Data'!$K$38:$Q$51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49" i="1" l="1"/>
  <c r="Q49" i="1"/>
  <c r="N49" i="1"/>
  <c r="M49" i="1"/>
  <c r="P49" i="1"/>
  <c r="O49" i="1"/>
  <c r="Q40" i="1"/>
  <c r="Q41" i="1"/>
  <c r="Q42" i="1"/>
  <c r="Q45" i="1"/>
  <c r="Q46" i="1"/>
  <c r="Q47" i="1"/>
  <c r="P54" i="1"/>
  <c r="P55" i="1"/>
  <c r="P56" i="1"/>
  <c r="P58" i="1"/>
  <c r="H168" i="2"/>
  <c r="B214" i="2"/>
  <c r="B3" i="2"/>
  <c r="E53" i="2"/>
  <c r="B2" i="2"/>
  <c r="V163" i="3"/>
  <c r="C716" i="3"/>
  <c r="E3" i="3"/>
  <c r="H126" i="3"/>
  <c r="E4" i="3"/>
  <c r="T120" i="3"/>
  <c r="E5" i="3"/>
  <c r="AF97" i="3"/>
  <c r="E6" i="3"/>
  <c r="AP71" i="3"/>
  <c r="E7" i="3"/>
  <c r="X62" i="3"/>
  <c r="E8" i="3"/>
  <c r="AT60" i="3"/>
  <c r="E9" i="3"/>
  <c r="P65" i="3"/>
  <c r="E10" i="3"/>
  <c r="L58" i="3"/>
  <c r="E11" i="3"/>
  <c r="AH47" i="3"/>
  <c r="E12" i="3"/>
  <c r="E51" i="3"/>
  <c r="E13" i="3"/>
  <c r="J40" i="3"/>
  <c r="E14" i="3"/>
  <c r="N45" i="3"/>
  <c r="E15" i="3"/>
  <c r="AL44" i="3"/>
  <c r="E16" i="3"/>
  <c r="R36" i="3"/>
  <c r="E17" i="3"/>
  <c r="Z35" i="3"/>
  <c r="E18" i="3"/>
  <c r="AB38" i="3"/>
  <c r="E19" i="3"/>
  <c r="AD34" i="3"/>
  <c r="E20" i="3"/>
  <c r="AJ33" i="3"/>
  <c r="E21" i="3"/>
  <c r="AN37" i="3"/>
  <c r="E22" i="3"/>
  <c r="AR35" i="3"/>
  <c r="E23" i="3"/>
</calcChain>
</file>

<file path=xl/sharedStrings.xml><?xml version="1.0" encoding="utf-8"?>
<sst xmlns="http://schemas.openxmlformats.org/spreadsheetml/2006/main" count="3674" uniqueCount="159">
  <si>
    <t>FACILITY</t>
  </si>
  <si>
    <t>DIAGNOSIS</t>
  </si>
  <si>
    <t>MEDICATION</t>
  </si>
  <si>
    <t>WARE</t>
  </si>
  <si>
    <t>ODD</t>
  </si>
  <si>
    <t>Conduct disorder</t>
  </si>
  <si>
    <t>Major depressive disorder</t>
  </si>
  <si>
    <t>Physical abuse of a child (focus on victim)</t>
  </si>
  <si>
    <t>Neglect of a child (focus on victim)</t>
  </si>
  <si>
    <t>Adjustment disorder</t>
  </si>
  <si>
    <t>Parent child relational problems</t>
  </si>
  <si>
    <t>Sexual abuse of a child (focus on victim)</t>
  </si>
  <si>
    <t>ADHD</t>
  </si>
  <si>
    <t>Schizotypal and antisocial personality traits</t>
  </si>
  <si>
    <t>Child abuse alleged past victim</t>
  </si>
  <si>
    <t>Mood disorder</t>
  </si>
  <si>
    <t>Mixed depression and anxiety</t>
  </si>
  <si>
    <t>Academic problems</t>
  </si>
  <si>
    <t>Bipolar disorder</t>
  </si>
  <si>
    <t>Polysubstance abuse</t>
  </si>
  <si>
    <t>Intermittent explosive disorder</t>
  </si>
  <si>
    <t>Non-compliant with treatment</t>
  </si>
  <si>
    <t>Borderline intellectual functioning</t>
  </si>
  <si>
    <t>PTSD</t>
  </si>
  <si>
    <t>Disruptive behavior disorder</t>
  </si>
  <si>
    <t>Sexual abuse of a child</t>
  </si>
  <si>
    <t xml:space="preserve">Neglect of a child </t>
  </si>
  <si>
    <t>Borderline personality traits</t>
  </si>
  <si>
    <t>Depression</t>
  </si>
  <si>
    <t>Anxiety</t>
  </si>
  <si>
    <t>Cannabis abuse</t>
  </si>
  <si>
    <t>Obsessive compulsive disorder</t>
  </si>
  <si>
    <t>Opiate abuse</t>
  </si>
  <si>
    <t>Mathematics disorder</t>
  </si>
  <si>
    <t>Sexual abuse</t>
  </si>
  <si>
    <t>Benzodiazepine dependence</t>
  </si>
  <si>
    <t>Psychosis</t>
  </si>
  <si>
    <t>Impulse control disorder</t>
  </si>
  <si>
    <t>Intuniv</t>
  </si>
  <si>
    <t>Depakote</t>
  </si>
  <si>
    <t>Concerta</t>
  </si>
  <si>
    <t>Lexapro</t>
  </si>
  <si>
    <t>Risperidone</t>
  </si>
  <si>
    <t>Welbutrin</t>
  </si>
  <si>
    <t>Seroquel</t>
  </si>
  <si>
    <t>Amantadine</t>
  </si>
  <si>
    <t>Lithium</t>
  </si>
  <si>
    <t>Deiphenhydramine</t>
  </si>
  <si>
    <t>Divalproex</t>
  </si>
  <si>
    <t>Risperidal</t>
  </si>
  <si>
    <t>Adderall</t>
  </si>
  <si>
    <t>Clonidine</t>
  </si>
  <si>
    <t>Citalopram</t>
  </si>
  <si>
    <t>Vyvanse</t>
  </si>
  <si>
    <t>Sertraline</t>
  </si>
  <si>
    <t>Trazodone</t>
  </si>
  <si>
    <t>Abilify</t>
  </si>
  <si>
    <t>Fluoxetine</t>
  </si>
  <si>
    <t>Tripeptal</t>
  </si>
  <si>
    <t>Depakota</t>
  </si>
  <si>
    <t>Trileptal</t>
  </si>
  <si>
    <t>Oxcarbazepine</t>
  </si>
  <si>
    <t>D-Amphetamine</t>
  </si>
  <si>
    <t>Doxepin</t>
  </si>
  <si>
    <t>Pritig</t>
  </si>
  <si>
    <t>Melformin</t>
  </si>
  <si>
    <t>Haloperidol</t>
  </si>
  <si>
    <t>FLORIDA PARISHES</t>
  </si>
  <si>
    <t>Substance abuse</t>
  </si>
  <si>
    <t>Strattera</t>
  </si>
  <si>
    <t>Pervasive developmental disorder</t>
  </si>
  <si>
    <t>Focalin</t>
  </si>
  <si>
    <t>Multivitamin</t>
  </si>
  <si>
    <t>Fish oil</t>
  </si>
  <si>
    <t>Metadate</t>
  </si>
  <si>
    <t>Methylene</t>
  </si>
  <si>
    <t>Saphris</t>
  </si>
  <si>
    <t>Zoloft</t>
  </si>
  <si>
    <t>Prozac</t>
  </si>
  <si>
    <t>Wellbutrin</t>
  </si>
  <si>
    <t>Trazadone</t>
  </si>
  <si>
    <t>ST. BERNARD</t>
  </si>
  <si>
    <t>Hydroxyzine</t>
  </si>
  <si>
    <t>Mirtazapine</t>
  </si>
  <si>
    <t>Oxycarbazepine</t>
  </si>
  <si>
    <t>Paroxetine</t>
  </si>
  <si>
    <t xml:space="preserve">Seroquel </t>
  </si>
  <si>
    <t>Amitriptyline</t>
  </si>
  <si>
    <t>Amphetamine salts</t>
  </si>
  <si>
    <t>Budeprion</t>
  </si>
  <si>
    <t>Budpropion</t>
  </si>
  <si>
    <t>Cyclobenzaprine</t>
  </si>
  <si>
    <t>Geodon</t>
  </si>
  <si>
    <t>Methylin</t>
  </si>
  <si>
    <t>Methylphenidate</t>
  </si>
  <si>
    <t>Bupropion</t>
  </si>
  <si>
    <t>Cymbalta</t>
  </si>
  <si>
    <t>Depakene</t>
  </si>
  <si>
    <t>Deseryl</t>
  </si>
  <si>
    <t>Dilantin Infatabs</t>
  </si>
  <si>
    <t>Olanzapine</t>
  </si>
  <si>
    <t>Remeron</t>
  </si>
  <si>
    <t>Trilep</t>
  </si>
  <si>
    <t>Vistaril</t>
  </si>
  <si>
    <t>Ziprasidone</t>
  </si>
  <si>
    <t>Alcohol abuse</t>
  </si>
  <si>
    <t>Sexual disorder</t>
  </si>
  <si>
    <t>Hallucinogen abuse</t>
  </si>
  <si>
    <t>Cocaine abuse</t>
  </si>
  <si>
    <t>Amphetamine dependence</t>
  </si>
  <si>
    <t>Learning disorder</t>
  </si>
  <si>
    <t>Cognitive disorder</t>
  </si>
  <si>
    <t xml:space="preserve">Anxiety </t>
  </si>
  <si>
    <t>Behavioral disorder</t>
  </si>
  <si>
    <t>Dysthmia</t>
  </si>
  <si>
    <t>JETSON</t>
  </si>
  <si>
    <t>BRIDGE</t>
  </si>
  <si>
    <t>SWANSON</t>
  </si>
  <si>
    <t>NEW ORLEANS</t>
  </si>
  <si>
    <t>ALL DATA</t>
  </si>
  <si>
    <t>OTHER</t>
  </si>
  <si>
    <t>Alchohol</t>
  </si>
  <si>
    <t xml:space="preserve">Cannabis </t>
  </si>
  <si>
    <t>Percentage of total</t>
  </si>
  <si>
    <t>Diagnosis</t>
  </si>
  <si>
    <t>ATYPICAL ANTIPSYCHOTICS</t>
  </si>
  <si>
    <t>TOTAL</t>
  </si>
  <si>
    <t>Atypicals</t>
  </si>
  <si>
    <t>Other drugs</t>
  </si>
  <si>
    <t>OTHER DRUGS</t>
  </si>
  <si>
    <t>St. Bernard Parish</t>
  </si>
  <si>
    <t>Florida Parishes</t>
  </si>
  <si>
    <t>Jefferson Parish</t>
  </si>
  <si>
    <t>Jetson Center</t>
  </si>
  <si>
    <t>Bridge Center</t>
  </si>
  <si>
    <t>Swanson Center</t>
  </si>
  <si>
    <t>Ware Youth Center</t>
  </si>
  <si>
    <t>Beds</t>
  </si>
  <si>
    <t>Number of youth with diagnoses</t>
  </si>
  <si>
    <t>24 over 12 months</t>
  </si>
  <si>
    <t>declined request</t>
  </si>
  <si>
    <t>Number of atypicals</t>
  </si>
  <si>
    <t>Suicide watches over last 12 months</t>
  </si>
  <si>
    <t>not tracked — "three or four"</t>
  </si>
  <si>
    <t>average</t>
  </si>
  <si>
    <t>Percentage of medications atypicals</t>
  </si>
  <si>
    <t>Number of prescriptions/medications</t>
  </si>
  <si>
    <t>no response</t>
  </si>
  <si>
    <t>Diagnoses made</t>
  </si>
  <si>
    <t>Number of prescriptions/meds</t>
  </si>
  <si>
    <t>Local facilities</t>
  </si>
  <si>
    <t>State facilities</t>
  </si>
  <si>
    <t>50 over 3 months</t>
  </si>
  <si>
    <t>Percentage of atypical use</t>
  </si>
  <si>
    <t>14 over 3 months</t>
  </si>
  <si>
    <t xml:space="preserve">Alcohol </t>
  </si>
  <si>
    <t>Source: State and parish records</t>
  </si>
  <si>
    <t>New Orleans Youth Study Center</t>
  </si>
  <si>
    <t>Bridge City Center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</si>
</sst>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rgb="FF000000"/>
      <name val="Calibri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scheme val="minor"/>
    </font>
    <font>
      <sz val="12"/>
      <name val="Calibri"/>
      <scheme val="minor"/>
    </font>
    <font>
      <i/>
      <sz val="12"/>
      <color theme="1"/>
      <name val="Calibri"/>
      <scheme val="minor"/>
    </font>
    <font>
      <sz val="12"/>
      <color rgb="FFFF0000"/>
      <name val="Calibri"/>
      <family val="2"/>
      <scheme val="minor"/>
    </font>
    <font>
      <i/>
      <sz val="12"/>
      <color rgb="FF000000"/>
      <name val="Calibri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50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7">
    <xf numFmtId="0" fontId="0" fillId="0" borderId="0" xfId="0"/>
    <xf numFmtId="0" fontId="4" fillId="0" borderId="0" xfId="0" applyFont="1"/>
    <xf numFmtId="0" fontId="5" fillId="0" borderId="0" xfId="0" applyFont="1"/>
    <xf numFmtId="0" fontId="1" fillId="0" borderId="0" xfId="0" applyFont="1"/>
    <xf numFmtId="0" fontId="6" fillId="0" borderId="0" xfId="0" applyFont="1"/>
    <xf numFmtId="9" fontId="1" fillId="0" borderId="0" xfId="0" applyNumberFormat="1" applyFont="1"/>
    <xf numFmtId="10" fontId="0" fillId="0" borderId="0" xfId="0" applyNumberFormat="1"/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1" fillId="2" borderId="10" xfId="0" applyFont="1" applyFill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8" fillId="0" borderId="0" xfId="0" applyFont="1" applyAlignment="1">
      <alignment horizontal="right"/>
    </xf>
    <xf numFmtId="0" fontId="0" fillId="0" borderId="0" xfId="0" applyFont="1"/>
    <xf numFmtId="0" fontId="0" fillId="2" borderId="0" xfId="0" applyFont="1" applyFill="1"/>
    <xf numFmtId="0" fontId="1" fillId="2" borderId="0" xfId="0" applyFont="1" applyFill="1"/>
    <xf numFmtId="9" fontId="0" fillId="0" borderId="0" xfId="0" applyNumberFormat="1" applyAlignment="1">
      <alignment horizontal="center"/>
    </xf>
    <xf numFmtId="0" fontId="9" fillId="0" borderId="0" xfId="0" applyFont="1" applyFill="1"/>
    <xf numFmtId="9" fontId="9" fillId="0" borderId="0" xfId="0" applyNumberFormat="1" applyFont="1" applyFill="1" applyAlignment="1">
      <alignment horizontal="center"/>
    </xf>
    <xf numFmtId="0" fontId="10" fillId="0" borderId="0" xfId="0" applyFont="1" applyAlignment="1">
      <alignment horizontal="right"/>
    </xf>
    <xf numFmtId="9" fontId="0" fillId="0" borderId="4" xfId="0" applyNumberFormat="1" applyBorder="1" applyAlignment="1">
      <alignment horizontal="center"/>
    </xf>
    <xf numFmtId="9" fontId="0" fillId="2" borderId="11" xfId="0" applyNumberFormat="1" applyFill="1" applyBorder="1" applyAlignment="1">
      <alignment horizontal="center"/>
    </xf>
    <xf numFmtId="9" fontId="0" fillId="0" borderId="6" xfId="0" applyNumberFormat="1" applyBorder="1" applyAlignment="1">
      <alignment horizontal="center"/>
    </xf>
    <xf numFmtId="9" fontId="7" fillId="2" borderId="1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right"/>
    </xf>
    <xf numFmtId="0" fontId="0" fillId="0" borderId="12" xfId="0" applyBorder="1" applyAlignment="1">
      <alignment horizontal="center"/>
    </xf>
    <xf numFmtId="1" fontId="0" fillId="0" borderId="12" xfId="0" applyNumberFormat="1" applyBorder="1" applyAlignment="1">
      <alignment horizontal="center"/>
    </xf>
  </cellXfs>
  <cellStyles count="50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342900</xdr:colOff>
      <xdr:row>2</xdr:row>
      <xdr:rowOff>0</xdr:rowOff>
    </xdr:from>
    <xdr:to>
      <xdr:col>20</xdr:col>
      <xdr:colOff>546100</xdr:colOff>
      <xdr:row>19</xdr:row>
      <xdr:rowOff>63500</xdr:rowOff>
    </xdr:to>
    <xdr:sp macro="" textlink="">
      <xdr:nvSpPr>
        <xdr:cNvPr id="2" name="TextBox 1"/>
        <xdr:cNvSpPr txBox="1"/>
      </xdr:nvSpPr>
      <xdr:spPr>
        <a:xfrm>
          <a:off x="8610600" y="381000"/>
          <a:ext cx="9283700" cy="330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r>
            <a:rPr lang="en-US" sz="1100" b="1" u="sng">
              <a:solidFill>
                <a:schemeClr val="dk1"/>
              </a:solidFill>
              <a:latin typeface="+mn-lt"/>
              <a:ea typeface="+mn-ea"/>
              <a:cs typeface="+mn-cs"/>
            </a:rPr>
            <a:t>SOURCES:</a:t>
          </a:r>
        </a:p>
        <a:p>
          <a:pPr marL="0" indent="0"/>
          <a:endParaRPr lang="en-US" sz="1100" b="0" u="non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indent="0"/>
          <a:r>
            <a:rPr lang="en-US" sz="1100" b="0" u="none">
              <a:solidFill>
                <a:schemeClr val="dk1"/>
              </a:solidFill>
              <a:latin typeface="+mn-lt"/>
              <a:ea typeface="+mn-ea"/>
              <a:cs typeface="+mn-cs"/>
            </a:rPr>
            <a:t>The Lens sought records of diagnoses and medications for current inmates from the following facilities in the New Orleans Metro Area: </a:t>
          </a:r>
        </a:p>
        <a:p>
          <a:pPr marL="0" indent="0"/>
          <a:endParaRPr lang="en-US" sz="1100" b="0" u="non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indent="0"/>
          <a:r>
            <a:rPr lang="en-US" sz="1100" b="0" u="none">
              <a:solidFill>
                <a:schemeClr val="dk1"/>
              </a:solidFill>
              <a:latin typeface="+mn-lt"/>
              <a:ea typeface="+mn-ea"/>
              <a:cs typeface="+mn-cs"/>
            </a:rPr>
            <a:t>•32-bed Youth Study Center </a:t>
          </a:r>
          <a:r>
            <a:rPr lang="pl-PL" sz="1100" b="0" u="none">
              <a:solidFill>
                <a:schemeClr val="dk1"/>
              </a:solidFill>
              <a:latin typeface="+mn-lt"/>
              <a:ea typeface="+mn-ea"/>
              <a:cs typeface="+mn-cs"/>
            </a:rPr>
            <a:t>("NEW ORLEANS")</a:t>
          </a:r>
          <a:r>
            <a:rPr lang="en-US" sz="1100" b="0" u="none">
              <a:solidFill>
                <a:schemeClr val="dk1"/>
              </a:solidFill>
              <a:latin typeface="+mn-lt"/>
              <a:ea typeface="+mn-ea"/>
              <a:cs typeface="+mn-cs"/>
            </a:rPr>
            <a:t> run by the City of New Orleans — provided diagnoses correlated to medication for inmates from Sept 1. 2009- Sept 1, 2010 </a:t>
          </a:r>
        </a:p>
        <a:p>
          <a:pPr marL="0" indent="0"/>
          <a:r>
            <a:rPr lang="en-US" sz="1100" b="0" u="none">
              <a:solidFill>
                <a:schemeClr val="dk1"/>
              </a:solidFill>
              <a:latin typeface="+mn-lt"/>
              <a:ea typeface="+mn-ea"/>
              <a:cs typeface="+mn-cs"/>
            </a:rPr>
            <a:t>•36-bed Juvenile Detention Center </a:t>
          </a:r>
          <a:r>
            <a:rPr lang="de-DE" sz="1100" b="0" u="none">
              <a:solidFill>
                <a:schemeClr val="dk1"/>
              </a:solidFill>
              <a:latin typeface="+mn-lt"/>
              <a:ea typeface="+mn-ea"/>
              <a:cs typeface="+mn-cs"/>
            </a:rPr>
            <a:t>("ST.BERNARD") </a:t>
          </a:r>
          <a:r>
            <a:rPr lang="en-US" sz="1100" b="0" u="none">
              <a:solidFill>
                <a:schemeClr val="dk1"/>
              </a:solidFill>
              <a:latin typeface="+mn-lt"/>
              <a:ea typeface="+mn-ea"/>
              <a:cs typeface="+mn-cs"/>
            </a:rPr>
            <a:t>in St. Bernard Parish — provided diagnoses for current inmates partially correlated to medication </a:t>
          </a:r>
        </a:p>
        <a:p>
          <a:pPr marL="0" indent="0"/>
          <a:r>
            <a:rPr lang="en-US" sz="1100" b="0" u="none">
              <a:solidFill>
                <a:schemeClr val="dk1"/>
              </a:solidFill>
              <a:latin typeface="+mn-lt"/>
              <a:ea typeface="+mn-ea"/>
              <a:cs typeface="+mn-cs"/>
            </a:rPr>
            <a:t>•105-bed Florida Parishes Juvenile Detention Center ("FLORIDA PARISHES") – provided diagnoses partially correlated to medication for current inmates </a:t>
          </a:r>
        </a:p>
        <a:p>
          <a:pPr marL="0" indent="0"/>
          <a:r>
            <a:rPr lang="en-US" sz="1100" b="0" u="none">
              <a:solidFill>
                <a:schemeClr val="dk1"/>
              </a:solidFill>
              <a:latin typeface="+mn-lt"/>
              <a:ea typeface="+mn-ea"/>
              <a:cs typeface="+mn-cs"/>
            </a:rPr>
            <a:t>•55-bed Rivarde Memorial Center in Jefferson Parish — refused to provide any information</a:t>
          </a:r>
        </a:p>
        <a:p>
          <a:pPr marL="0" indent="0"/>
          <a:endParaRPr lang="en-US" sz="1100" b="0" u="non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indent="0"/>
          <a:r>
            <a:rPr lang="en-US" sz="1100" b="0" u="none">
              <a:solidFill>
                <a:schemeClr val="dk1"/>
              </a:solidFill>
              <a:latin typeface="+mn-lt"/>
              <a:ea typeface="+mn-ea"/>
              <a:cs typeface="+mn-cs"/>
            </a:rPr>
            <a:t>The Lens also sought records from the following four statewide facilities:</a:t>
          </a:r>
        </a:p>
        <a:p>
          <a:pPr marL="0" indent="0"/>
          <a:endParaRPr lang="en-US" sz="1100" b="0" u="non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indent="0"/>
          <a:r>
            <a:rPr lang="en-US" sz="1100" b="0" u="none">
              <a:solidFill>
                <a:schemeClr val="dk1"/>
              </a:solidFill>
              <a:latin typeface="+mn-lt"/>
              <a:ea typeface="+mn-ea"/>
              <a:cs typeface="+mn-cs"/>
            </a:rPr>
            <a:t>•74-bed Jetson Center for Youth ("JETSON") in Baton Rouge — provided diagnoses and medication, without correlation for current inmates</a:t>
          </a:r>
        </a:p>
        <a:p>
          <a:pPr marL="0" indent="0"/>
          <a:r>
            <a:rPr lang="en-US" sz="1100" b="0" u="none">
              <a:solidFill>
                <a:schemeClr val="dk1"/>
              </a:solidFill>
              <a:latin typeface="+mn-lt"/>
              <a:ea typeface="+mn-ea"/>
              <a:cs typeface="+mn-cs"/>
            </a:rPr>
            <a:t>•122-bed Bridge City Center for Youth ("BRIDGE") in Westwego — provided diagnoses and medication, without correlation for current inmates</a:t>
          </a:r>
        </a:p>
        <a:p>
          <a:pPr marL="0" indent="0"/>
          <a:r>
            <a:rPr lang="en-US" sz="1100" b="0" u="none">
              <a:solidFill>
                <a:schemeClr val="dk1"/>
              </a:solidFill>
              <a:latin typeface="+mn-lt"/>
              <a:ea typeface="+mn-ea"/>
              <a:cs typeface="+mn-cs"/>
            </a:rPr>
            <a:t>•195-bed Swanson Center for Youth ("SWANSON") in Monroe — provided diagnoses and medication, without correlation for current inmates</a:t>
          </a:r>
        </a:p>
        <a:p>
          <a:pPr marL="0" indent="0"/>
          <a:r>
            <a:rPr lang="en-US" sz="1100" b="0" u="none">
              <a:solidFill>
                <a:schemeClr val="dk1"/>
              </a:solidFill>
              <a:latin typeface="+mn-lt"/>
              <a:ea typeface="+mn-ea"/>
              <a:cs typeface="+mn-cs"/>
            </a:rPr>
            <a:t>•24-bed Ware Youth Center for Girls ("WARE")  in Coushatta— only provided diagnoses and no medication for current inmates</a:t>
          </a:r>
        </a:p>
        <a:p>
          <a:pPr marL="0" indent="0"/>
          <a:endParaRPr lang="en-US" sz="1100" b="0" u="non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indent="0"/>
          <a:r>
            <a:rPr lang="en-US" sz="1100" b="0" u="none">
              <a:solidFill>
                <a:schemeClr val="dk1"/>
              </a:solidFill>
              <a:latin typeface="+mn-lt"/>
              <a:ea typeface="+mn-ea"/>
              <a:cs typeface="+mn-cs"/>
            </a:rPr>
            <a:t>If a diagnosis was available but no medication, or vice versa, then the spreadsheet reflects that. Likewise, multiple diagnoses may apply to one juvenile, and one juvenile may be on multiple medications</a:t>
          </a:r>
        </a:p>
        <a:p>
          <a:pPr marL="0" indent="0"/>
          <a:endParaRPr lang="en-US" sz="1100" b="0" u="non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indent="0"/>
          <a:endParaRPr lang="en-US" sz="1100" b="0" u="none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9</xdr:col>
      <xdr:colOff>355600</xdr:colOff>
      <xdr:row>21</xdr:row>
      <xdr:rowOff>76200</xdr:rowOff>
    </xdr:from>
    <xdr:to>
      <xdr:col>20</xdr:col>
      <xdr:colOff>546100</xdr:colOff>
      <xdr:row>33</xdr:row>
      <xdr:rowOff>114300</xdr:rowOff>
    </xdr:to>
    <xdr:sp macro="" textlink="">
      <xdr:nvSpPr>
        <xdr:cNvPr id="3" name="TextBox 2"/>
        <xdr:cNvSpPr txBox="1"/>
      </xdr:nvSpPr>
      <xdr:spPr>
        <a:xfrm>
          <a:off x="8623300" y="4076700"/>
          <a:ext cx="9271000" cy="2324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u="sng"/>
            <a:t>A</a:t>
          </a:r>
          <a:r>
            <a:rPr lang="en-US" sz="1100" b="1" u="sng" baseline="0"/>
            <a:t> NOTE ON DIAGNOSES:</a:t>
          </a:r>
        </a:p>
        <a:p>
          <a:endParaRPr lang="en-US" sz="1100" b="1" baseline="0"/>
        </a:p>
        <a:p>
          <a:r>
            <a:rPr lang="en-US" sz="1100"/>
            <a:t>The following diagnoses are written here in a standard form so that they can be tracked alongside similar diagnoses:</a:t>
          </a:r>
        </a:p>
        <a:p>
          <a:endParaRPr lang="en-US" sz="1100"/>
        </a:p>
        <a:p>
          <a:r>
            <a:rPr lang="en-US" sz="1100"/>
            <a:t>•"Oppositional defiant disorder" and "ODD" are both written here as "ODD." </a:t>
          </a:r>
        </a:p>
        <a:p>
          <a:r>
            <a:rPr lang="en-US" sz="1100"/>
            <a:t>•"Anxiety," "Generalized anxiety disorder" and "anxiety disorder" are written here as "Anxiety." </a:t>
          </a:r>
        </a:p>
        <a:p>
          <a:r>
            <a:rPr lang="en-US" sz="1100"/>
            <a:t>•"Attention deficit hyperactivity disorder" and "ADHD" are both written here as "ADHD." </a:t>
          </a:r>
        </a:p>
        <a:p>
          <a:r>
            <a:rPr lang="en-US" sz="1100"/>
            <a:t>•"Depression" and "Depressive disorder" and "Major depressive disorder" have been written here as "Depression."</a:t>
          </a:r>
        </a:p>
        <a:p>
          <a:r>
            <a:rPr lang="en-US" sz="1100"/>
            <a:t>•Some specific,</a:t>
          </a:r>
          <a:r>
            <a:rPr lang="en-US" sz="1100" baseline="0"/>
            <a:t> less common forms of </a:t>
          </a:r>
          <a:r>
            <a:rPr lang="en-US" sz="1100"/>
            <a:t>drug abuse,</a:t>
          </a:r>
          <a:r>
            <a:rPr lang="en-US" sz="1100" baseline="0"/>
            <a:t> for example "opioid abuse" and "anxiolytic abuse" </a:t>
          </a:r>
          <a:r>
            <a:rPr lang="en-US" sz="1100"/>
            <a:t>have been written here as "Substance abuse" or "Polysubstance abuse."</a:t>
          </a:r>
        </a:p>
        <a:p>
          <a:r>
            <a:rPr lang="en-US" sz="1100"/>
            <a:t>•"Cannabis dependence" and "Cannabis abuse" are both written here as "Cannabis abuse." </a:t>
          </a:r>
        </a:p>
        <a:p>
          <a:r>
            <a:rPr lang="en-US" sz="1100"/>
            <a:t>•"Psychotic disorder" and "Psychosis" are both written here as "Psychosis."</a:t>
          </a:r>
          <a:br>
            <a:rPr lang="en-US" sz="1100"/>
          </a:br>
          <a:endParaRPr lang="en-US" sz="1100"/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93"/>
  <sheetViews>
    <sheetView tabSelected="1" showRuler="0" topLeftCell="J25" zoomScale="125" zoomScaleNormal="125" zoomScalePageLayoutView="125" workbookViewId="0">
      <selection activeCell="K38" sqref="K38:Q51"/>
    </sheetView>
  </sheetViews>
  <sheetFormatPr baseColWidth="10" defaultRowHeight="15" x14ac:dyDescent="0"/>
  <cols>
    <col min="1" max="1" width="21.83203125" customWidth="1"/>
    <col min="8" max="8" width="18.6640625" customWidth="1"/>
    <col min="10" max="10" width="16.1640625" customWidth="1"/>
    <col min="11" max="11" width="30.33203125" customWidth="1"/>
    <col min="12" max="12" width="7.1640625" customWidth="1"/>
    <col min="13" max="13" width="30.6640625" customWidth="1"/>
    <col min="14" max="14" width="16.6640625" customWidth="1"/>
    <col min="15" max="15" width="27.6640625" customWidth="1"/>
    <col min="16" max="16" width="18" customWidth="1"/>
    <col min="17" max="17" width="25.33203125" customWidth="1"/>
    <col min="45" max="45" width="13.83203125" customWidth="1"/>
    <col min="50" max="50" width="17.6640625" customWidth="1"/>
  </cols>
  <sheetData>
    <row r="1" spans="1:13">
      <c r="A1" t="s">
        <v>0</v>
      </c>
      <c r="B1" t="s">
        <v>1</v>
      </c>
      <c r="G1" t="s">
        <v>2</v>
      </c>
    </row>
    <row r="2" spans="1:13">
      <c r="A2" t="s">
        <v>3</v>
      </c>
      <c r="B2" t="s">
        <v>4</v>
      </c>
      <c r="M2" s="1"/>
    </row>
    <row r="3" spans="1:13">
      <c r="A3" t="s">
        <v>3</v>
      </c>
      <c r="B3" t="s">
        <v>5</v>
      </c>
      <c r="M3" s="1"/>
    </row>
    <row r="4" spans="1:13">
      <c r="A4" t="s">
        <v>3</v>
      </c>
      <c r="B4" t="s">
        <v>24</v>
      </c>
      <c r="M4" s="1"/>
    </row>
    <row r="5" spans="1:13">
      <c r="A5" t="s">
        <v>3</v>
      </c>
      <c r="B5" t="s">
        <v>6</v>
      </c>
    </row>
    <row r="6" spans="1:13">
      <c r="A6" t="s">
        <v>3</v>
      </c>
      <c r="B6" t="s">
        <v>29</v>
      </c>
    </row>
    <row r="7" spans="1:13">
      <c r="A7" t="s">
        <v>3</v>
      </c>
      <c r="B7" t="s">
        <v>7</v>
      </c>
    </row>
    <row r="8" spans="1:13">
      <c r="A8" t="s">
        <v>3</v>
      </c>
      <c r="B8" t="s">
        <v>8</v>
      </c>
    </row>
    <row r="9" spans="1:13">
      <c r="A9" t="s">
        <v>3</v>
      </c>
      <c r="B9" t="s">
        <v>9</v>
      </c>
    </row>
    <row r="10" spans="1:13">
      <c r="A10" t="s">
        <v>3</v>
      </c>
      <c r="B10" t="s">
        <v>24</v>
      </c>
    </row>
    <row r="11" spans="1:13">
      <c r="A11" t="s">
        <v>3</v>
      </c>
      <c r="B11" t="s">
        <v>10</v>
      </c>
    </row>
    <row r="12" spans="1:13">
      <c r="A12" t="s">
        <v>3</v>
      </c>
      <c r="B12" t="s">
        <v>4</v>
      </c>
    </row>
    <row r="13" spans="1:13">
      <c r="A13" t="s">
        <v>3</v>
      </c>
      <c r="B13" t="s">
        <v>29</v>
      </c>
    </row>
    <row r="14" spans="1:13">
      <c r="A14" t="s">
        <v>3</v>
      </c>
      <c r="B14" t="s">
        <v>11</v>
      </c>
    </row>
    <row r="15" spans="1:13">
      <c r="A15" t="s">
        <v>3</v>
      </c>
      <c r="B15" t="s">
        <v>12</v>
      </c>
    </row>
    <row r="16" spans="1:13">
      <c r="A16" t="s">
        <v>3</v>
      </c>
      <c r="B16" t="s">
        <v>13</v>
      </c>
    </row>
    <row r="17" spans="1:51">
      <c r="A17" t="s">
        <v>3</v>
      </c>
      <c r="B17" t="s">
        <v>5</v>
      </c>
    </row>
    <row r="18" spans="1:51">
      <c r="A18" t="s">
        <v>3</v>
      </c>
      <c r="B18" t="s">
        <v>10</v>
      </c>
    </row>
    <row r="19" spans="1:51">
      <c r="A19" t="s">
        <v>3</v>
      </c>
      <c r="B19" t="s">
        <v>14</v>
      </c>
    </row>
    <row r="20" spans="1:51">
      <c r="A20" t="s">
        <v>3</v>
      </c>
      <c r="B20" t="s">
        <v>15</v>
      </c>
    </row>
    <row r="21" spans="1:51">
      <c r="A21" t="s">
        <v>3</v>
      </c>
      <c r="B21" t="s">
        <v>16</v>
      </c>
    </row>
    <row r="22" spans="1:51">
      <c r="A22" t="s">
        <v>3</v>
      </c>
      <c r="B22" t="s">
        <v>17</v>
      </c>
    </row>
    <row r="23" spans="1:51">
      <c r="A23" t="s">
        <v>3</v>
      </c>
      <c r="B23" t="s">
        <v>18</v>
      </c>
    </row>
    <row r="24" spans="1:51">
      <c r="A24" t="s">
        <v>3</v>
      </c>
      <c r="B24" t="s">
        <v>19</v>
      </c>
    </row>
    <row r="25" spans="1:51">
      <c r="A25" t="s">
        <v>3</v>
      </c>
      <c r="B25" t="s">
        <v>20</v>
      </c>
      <c r="AS25" s="7"/>
      <c r="AT25" s="7"/>
      <c r="AU25" s="7"/>
      <c r="AV25" s="7"/>
      <c r="AW25" s="7"/>
      <c r="AX25" s="8"/>
      <c r="AY25" s="7"/>
    </row>
    <row r="26" spans="1:51">
      <c r="A26" t="s">
        <v>3</v>
      </c>
      <c r="B26" t="s">
        <v>21</v>
      </c>
      <c r="AS26" s="7"/>
      <c r="AT26" s="7"/>
      <c r="AU26" s="7"/>
      <c r="AV26" s="7"/>
      <c r="AW26" s="7"/>
      <c r="AX26" s="8"/>
      <c r="AY26" s="7"/>
    </row>
    <row r="27" spans="1:51">
      <c r="A27" t="s">
        <v>3</v>
      </c>
      <c r="B27" t="s">
        <v>12</v>
      </c>
      <c r="AS27" s="7"/>
      <c r="AT27" s="7"/>
      <c r="AU27" s="7"/>
      <c r="AV27" s="7"/>
      <c r="AW27" s="7"/>
      <c r="AX27" s="8"/>
      <c r="AY27" s="7"/>
    </row>
    <row r="28" spans="1:51">
      <c r="A28" t="s">
        <v>3</v>
      </c>
      <c r="B28" t="s">
        <v>22</v>
      </c>
      <c r="AS28" s="7"/>
      <c r="AT28" s="7"/>
      <c r="AU28" s="7"/>
      <c r="AV28" s="9"/>
      <c r="AW28" s="9"/>
      <c r="AX28" s="10"/>
      <c r="AY28" s="10"/>
    </row>
    <row r="29" spans="1:51">
      <c r="A29" t="s">
        <v>3</v>
      </c>
      <c r="B29" t="s">
        <v>5</v>
      </c>
      <c r="AX29" s="6"/>
    </row>
    <row r="30" spans="1:51">
      <c r="A30" t="s">
        <v>3</v>
      </c>
      <c r="B30" t="s">
        <v>15</v>
      </c>
    </row>
    <row r="31" spans="1:51">
      <c r="A31" t="s">
        <v>3</v>
      </c>
      <c r="B31" t="s">
        <v>23</v>
      </c>
    </row>
    <row r="32" spans="1:51">
      <c r="A32" t="s">
        <v>3</v>
      </c>
      <c r="B32" t="s">
        <v>20</v>
      </c>
    </row>
    <row r="33" spans="1:17">
      <c r="A33" t="s">
        <v>3</v>
      </c>
      <c r="B33" t="s">
        <v>24</v>
      </c>
    </row>
    <row r="34" spans="1:17">
      <c r="A34" t="s">
        <v>3</v>
      </c>
      <c r="B34" t="s">
        <v>25</v>
      </c>
    </row>
    <row r="35" spans="1:17">
      <c r="A35" t="s">
        <v>3</v>
      </c>
      <c r="B35" t="s">
        <v>26</v>
      </c>
    </row>
    <row r="36" spans="1:17">
      <c r="A36" t="s">
        <v>3</v>
      </c>
      <c r="B36" t="s">
        <v>12</v>
      </c>
    </row>
    <row r="37" spans="1:17">
      <c r="A37" t="s">
        <v>3</v>
      </c>
      <c r="B37" t="s">
        <v>22</v>
      </c>
    </row>
    <row r="38" spans="1:17" ht="20" customHeight="1">
      <c r="A38" t="s">
        <v>3</v>
      </c>
      <c r="B38" t="s">
        <v>18</v>
      </c>
      <c r="L38" s="14" t="s">
        <v>137</v>
      </c>
      <c r="M38" s="14" t="s">
        <v>142</v>
      </c>
      <c r="N38" s="14" t="s">
        <v>148</v>
      </c>
      <c r="O38" s="14" t="s">
        <v>149</v>
      </c>
      <c r="P38" s="14" t="s">
        <v>141</v>
      </c>
      <c r="Q38" s="11" t="s">
        <v>153</v>
      </c>
    </row>
    <row r="39" spans="1:17" ht="20" customHeight="1">
      <c r="K39" s="19" t="s">
        <v>150</v>
      </c>
      <c r="L39" s="20"/>
      <c r="M39" s="20"/>
      <c r="N39" s="20"/>
      <c r="O39" s="20"/>
      <c r="P39" s="20"/>
      <c r="Q39" s="21"/>
    </row>
    <row r="40" spans="1:17">
      <c r="A40" t="s">
        <v>3</v>
      </c>
      <c r="B40" t="s">
        <v>5</v>
      </c>
      <c r="K40" s="12" t="s">
        <v>157</v>
      </c>
      <c r="L40" s="15">
        <v>32</v>
      </c>
      <c r="M40" s="17" t="s">
        <v>147</v>
      </c>
      <c r="N40" s="15" t="s">
        <v>139</v>
      </c>
      <c r="O40" s="15" t="s">
        <v>152</v>
      </c>
      <c r="P40" s="15" t="s">
        <v>154</v>
      </c>
      <c r="Q40" s="30">
        <f>14/50</f>
        <v>0.28000000000000003</v>
      </c>
    </row>
    <row r="41" spans="1:17">
      <c r="A41" t="s">
        <v>3</v>
      </c>
      <c r="B41" t="s">
        <v>19</v>
      </c>
      <c r="K41" s="12" t="s">
        <v>130</v>
      </c>
      <c r="L41" s="15">
        <v>36</v>
      </c>
      <c r="M41" s="17" t="s">
        <v>143</v>
      </c>
      <c r="N41" s="15">
        <v>19</v>
      </c>
      <c r="O41" s="15">
        <v>8</v>
      </c>
      <c r="P41" s="15">
        <v>1</v>
      </c>
      <c r="Q41" s="30">
        <f t="shared" ref="Q41:Q42" si="0">P41/O41</f>
        <v>0.125</v>
      </c>
    </row>
    <row r="42" spans="1:17">
      <c r="A42" t="s">
        <v>3</v>
      </c>
      <c r="B42" t="s">
        <v>23</v>
      </c>
      <c r="K42" s="12" t="s">
        <v>131</v>
      </c>
      <c r="L42" s="15">
        <v>105</v>
      </c>
      <c r="M42" s="15" t="s">
        <v>140</v>
      </c>
      <c r="N42" s="15">
        <v>34</v>
      </c>
      <c r="O42" s="15">
        <v>30</v>
      </c>
      <c r="P42" s="15">
        <v>5</v>
      </c>
      <c r="Q42" s="30">
        <f t="shared" si="0"/>
        <v>0.16666666666666666</v>
      </c>
    </row>
    <row r="43" spans="1:17">
      <c r="A43" t="s">
        <v>3</v>
      </c>
      <c r="B43" t="s">
        <v>27</v>
      </c>
      <c r="K43" s="12" t="s">
        <v>132</v>
      </c>
      <c r="L43" s="15">
        <v>55</v>
      </c>
      <c r="M43" s="15" t="s">
        <v>140</v>
      </c>
      <c r="N43" s="15" t="s">
        <v>140</v>
      </c>
      <c r="O43" s="15" t="s">
        <v>140</v>
      </c>
      <c r="P43" s="15" t="s">
        <v>140</v>
      </c>
      <c r="Q43" s="30" t="s">
        <v>140</v>
      </c>
    </row>
    <row r="44" spans="1:17">
      <c r="A44" t="s">
        <v>3</v>
      </c>
      <c r="B44" t="s">
        <v>15</v>
      </c>
      <c r="K44" s="19" t="s">
        <v>151</v>
      </c>
      <c r="L44" s="20"/>
      <c r="M44" s="20"/>
      <c r="N44" s="20"/>
      <c r="O44" s="20"/>
      <c r="P44" s="20"/>
      <c r="Q44" s="31"/>
    </row>
    <row r="45" spans="1:17">
      <c r="A45" t="s">
        <v>3</v>
      </c>
      <c r="B45" t="s">
        <v>9</v>
      </c>
      <c r="K45" s="12" t="s">
        <v>133</v>
      </c>
      <c r="L45" s="15">
        <v>74</v>
      </c>
      <c r="M45" s="15">
        <v>63</v>
      </c>
      <c r="N45" s="15">
        <v>40</v>
      </c>
      <c r="O45" s="15">
        <v>42</v>
      </c>
      <c r="P45" s="15">
        <v>6</v>
      </c>
      <c r="Q45" s="30">
        <f t="shared" ref="Q45:Q47" si="1">P45/O45</f>
        <v>0.14285714285714285</v>
      </c>
    </row>
    <row r="46" spans="1:17">
      <c r="A46" t="s">
        <v>3</v>
      </c>
      <c r="B46" t="s">
        <v>28</v>
      </c>
      <c r="K46" s="12" t="s">
        <v>158</v>
      </c>
      <c r="L46" s="15">
        <v>122</v>
      </c>
      <c r="M46" s="15">
        <v>18</v>
      </c>
      <c r="N46" s="15">
        <v>41</v>
      </c>
      <c r="O46" s="15">
        <v>19</v>
      </c>
      <c r="P46" s="15">
        <v>7</v>
      </c>
      <c r="Q46" s="30">
        <f t="shared" si="1"/>
        <v>0.36842105263157893</v>
      </c>
    </row>
    <row r="47" spans="1:17">
      <c r="A47" t="s">
        <v>3</v>
      </c>
      <c r="B47" t="s">
        <v>29</v>
      </c>
      <c r="K47" s="12" t="s">
        <v>135</v>
      </c>
      <c r="L47" s="15">
        <v>195</v>
      </c>
      <c r="M47" s="15">
        <v>31</v>
      </c>
      <c r="N47" s="15">
        <v>71</v>
      </c>
      <c r="O47" s="15">
        <v>59</v>
      </c>
      <c r="P47" s="15">
        <v>15</v>
      </c>
      <c r="Q47" s="30">
        <f t="shared" si="1"/>
        <v>0.25423728813559321</v>
      </c>
    </row>
    <row r="48" spans="1:17">
      <c r="A48" t="s">
        <v>3</v>
      </c>
      <c r="B48" t="s">
        <v>30</v>
      </c>
      <c r="K48" s="13" t="s">
        <v>136</v>
      </c>
      <c r="L48" s="16">
        <v>24</v>
      </c>
      <c r="M48" s="18" t="s">
        <v>140</v>
      </c>
      <c r="N48" s="16">
        <v>20</v>
      </c>
      <c r="O48" s="18" t="s">
        <v>140</v>
      </c>
      <c r="P48" s="18" t="s">
        <v>140</v>
      </c>
      <c r="Q48" s="32" t="s">
        <v>140</v>
      </c>
    </row>
    <row r="49" spans="1:17">
      <c r="A49" t="s">
        <v>3</v>
      </c>
      <c r="B49" t="s">
        <v>31</v>
      </c>
      <c r="K49" s="34" t="s">
        <v>126</v>
      </c>
      <c r="L49" s="35">
        <f>SUM(L40:L48)</f>
        <v>643</v>
      </c>
      <c r="M49" s="35">
        <f>4+63+18+31</f>
        <v>116</v>
      </c>
      <c r="N49" s="35">
        <f>24+19+34+40+41+71+20</f>
        <v>249</v>
      </c>
      <c r="O49" s="35">
        <f>50+8+30+42+19+59</f>
        <v>208</v>
      </c>
      <c r="P49" s="36">
        <f>14+1+5+6+7+15</f>
        <v>48</v>
      </c>
      <c r="Q49" s="33">
        <f>48/208</f>
        <v>0.23076923076923078</v>
      </c>
    </row>
    <row r="50" spans="1:17">
      <c r="A50" s="2" t="s">
        <v>3</v>
      </c>
      <c r="B50" t="s">
        <v>18</v>
      </c>
    </row>
    <row r="51" spans="1:17">
      <c r="A51" s="2" t="s">
        <v>3</v>
      </c>
      <c r="B51" t="s">
        <v>30</v>
      </c>
      <c r="Q51" s="22" t="s">
        <v>156</v>
      </c>
    </row>
    <row r="52" spans="1:17">
      <c r="A52" s="2" t="s">
        <v>3</v>
      </c>
      <c r="B52" t="s">
        <v>32</v>
      </c>
    </row>
    <row r="53" spans="1:17">
      <c r="A53" s="2" t="s">
        <v>3</v>
      </c>
      <c r="B53" t="s">
        <v>33</v>
      </c>
      <c r="L53" t="s">
        <v>137</v>
      </c>
      <c r="M53" t="s">
        <v>138</v>
      </c>
      <c r="N53" t="s">
        <v>146</v>
      </c>
      <c r="O53" t="s">
        <v>141</v>
      </c>
      <c r="P53" t="s">
        <v>145</v>
      </c>
    </row>
    <row r="54" spans="1:17">
      <c r="A54" s="2" t="s">
        <v>3</v>
      </c>
      <c r="B54" t="s">
        <v>4</v>
      </c>
      <c r="K54" s="7" t="s">
        <v>133</v>
      </c>
      <c r="L54" s="7">
        <v>74</v>
      </c>
      <c r="M54" s="7">
        <v>40</v>
      </c>
      <c r="N54" s="7">
        <v>42</v>
      </c>
      <c r="O54" s="7">
        <v>6</v>
      </c>
      <c r="P54" s="8">
        <f t="shared" ref="P54:P56" si="2">O54/N54</f>
        <v>0.14285714285714285</v>
      </c>
      <c r="Q54" s="7">
        <v>63</v>
      </c>
    </row>
    <row r="55" spans="1:17">
      <c r="A55" s="2" t="s">
        <v>3</v>
      </c>
      <c r="B55" t="s">
        <v>9</v>
      </c>
      <c r="K55" s="7" t="s">
        <v>134</v>
      </c>
      <c r="L55" s="7">
        <v>122</v>
      </c>
      <c r="M55" s="7">
        <v>41</v>
      </c>
      <c r="N55" s="7">
        <v>19</v>
      </c>
      <c r="O55" s="7">
        <v>7</v>
      </c>
      <c r="P55" s="8">
        <f t="shared" si="2"/>
        <v>0.36842105263157893</v>
      </c>
      <c r="Q55" s="7">
        <v>18</v>
      </c>
    </row>
    <row r="56" spans="1:17">
      <c r="A56" s="2" t="s">
        <v>3</v>
      </c>
      <c r="B56" t="s">
        <v>19</v>
      </c>
      <c r="K56" s="7" t="s">
        <v>135</v>
      </c>
      <c r="L56" s="7">
        <v>195</v>
      </c>
      <c r="M56" s="7">
        <v>71</v>
      </c>
      <c r="N56" s="7">
        <v>59</v>
      </c>
      <c r="O56" s="7">
        <v>15</v>
      </c>
      <c r="P56" s="8">
        <f t="shared" si="2"/>
        <v>0.25423728813559321</v>
      </c>
      <c r="Q56" s="7">
        <v>31</v>
      </c>
    </row>
    <row r="57" spans="1:17">
      <c r="A57" s="2" t="s">
        <v>3</v>
      </c>
      <c r="B57" t="s">
        <v>34</v>
      </c>
      <c r="K57" s="7" t="s">
        <v>136</v>
      </c>
      <c r="L57" s="7">
        <v>24</v>
      </c>
      <c r="M57" s="7">
        <v>20</v>
      </c>
      <c r="N57" s="9" t="s">
        <v>140</v>
      </c>
      <c r="O57" s="9" t="s">
        <v>140</v>
      </c>
      <c r="P57" s="10"/>
      <c r="Q57" s="10"/>
    </row>
    <row r="58" spans="1:17">
      <c r="A58" t="s">
        <v>3</v>
      </c>
      <c r="B58" t="s">
        <v>4</v>
      </c>
      <c r="O58" t="s">
        <v>144</v>
      </c>
      <c r="P58" s="6">
        <f>(SUM(P54:P57))/3</f>
        <v>0.25517182787477166</v>
      </c>
    </row>
    <row r="59" spans="1:17">
      <c r="A59" t="s">
        <v>3</v>
      </c>
      <c r="B59" t="s">
        <v>9</v>
      </c>
    </row>
    <row r="60" spans="1:17">
      <c r="A60" t="s">
        <v>3</v>
      </c>
      <c r="B60" t="s">
        <v>30</v>
      </c>
    </row>
    <row r="61" spans="1:17">
      <c r="A61" t="s">
        <v>3</v>
      </c>
      <c r="B61" t="s">
        <v>33</v>
      </c>
    </row>
    <row r="62" spans="1:17">
      <c r="A62" t="s">
        <v>3</v>
      </c>
      <c r="B62" t="s">
        <v>30</v>
      </c>
    </row>
    <row r="63" spans="1:17">
      <c r="A63" t="s">
        <v>3</v>
      </c>
      <c r="B63" t="s">
        <v>12</v>
      </c>
    </row>
    <row r="64" spans="1:17">
      <c r="A64" t="s">
        <v>3</v>
      </c>
      <c r="B64" t="s">
        <v>9</v>
      </c>
    </row>
    <row r="65" spans="1:2">
      <c r="A65" t="s">
        <v>3</v>
      </c>
      <c r="B65" t="s">
        <v>5</v>
      </c>
    </row>
    <row r="66" spans="1:2">
      <c r="A66" t="s">
        <v>3</v>
      </c>
      <c r="B66" t="s">
        <v>5</v>
      </c>
    </row>
    <row r="67" spans="1:2">
      <c r="A67" t="s">
        <v>3</v>
      </c>
      <c r="B67" t="s">
        <v>35</v>
      </c>
    </row>
    <row r="68" spans="1:2">
      <c r="A68" t="s">
        <v>3</v>
      </c>
      <c r="B68" t="s">
        <v>30</v>
      </c>
    </row>
    <row r="69" spans="1:2">
      <c r="A69" t="s">
        <v>3</v>
      </c>
      <c r="B69" t="s">
        <v>28</v>
      </c>
    </row>
    <row r="70" spans="1:2">
      <c r="A70" t="s">
        <v>3</v>
      </c>
      <c r="B70" t="s">
        <v>5</v>
      </c>
    </row>
    <row r="71" spans="1:2">
      <c r="A71" s="2" t="s">
        <v>3</v>
      </c>
      <c r="B71" t="s">
        <v>23</v>
      </c>
    </row>
    <row r="72" spans="1:2">
      <c r="A72" s="2" t="s">
        <v>3</v>
      </c>
      <c r="B72" t="s">
        <v>28</v>
      </c>
    </row>
    <row r="73" spans="1:2">
      <c r="A73" s="2" t="s">
        <v>3</v>
      </c>
      <c r="B73" t="s">
        <v>30</v>
      </c>
    </row>
    <row r="74" spans="1:2">
      <c r="A74" s="2" t="s">
        <v>3</v>
      </c>
      <c r="B74" t="s">
        <v>5</v>
      </c>
    </row>
    <row r="75" spans="1:2">
      <c r="A75" s="2" t="s">
        <v>3</v>
      </c>
      <c r="B75" t="s">
        <v>12</v>
      </c>
    </row>
    <row r="76" spans="1:2">
      <c r="A76" s="2" t="s">
        <v>3</v>
      </c>
      <c r="B76" t="s">
        <v>22</v>
      </c>
    </row>
    <row r="77" spans="1:2">
      <c r="A77" s="2" t="s">
        <v>3</v>
      </c>
      <c r="B77" t="s">
        <v>30</v>
      </c>
    </row>
    <row r="78" spans="1:2">
      <c r="A78" s="2" t="s">
        <v>3</v>
      </c>
      <c r="B78" t="s">
        <v>23</v>
      </c>
    </row>
    <row r="79" spans="1:2">
      <c r="A79" t="s">
        <v>3</v>
      </c>
      <c r="B79" t="s">
        <v>28</v>
      </c>
    </row>
    <row r="80" spans="1:2">
      <c r="A80" t="s">
        <v>3</v>
      </c>
      <c r="B80" t="s">
        <v>36</v>
      </c>
    </row>
    <row r="81" spans="1:7">
      <c r="A81" t="s">
        <v>3</v>
      </c>
      <c r="B81" t="s">
        <v>5</v>
      </c>
    </row>
    <row r="82" spans="1:7">
      <c r="A82" t="s">
        <v>3</v>
      </c>
      <c r="B82" t="s">
        <v>36</v>
      </c>
    </row>
    <row r="83" spans="1:7">
      <c r="A83" t="s">
        <v>3</v>
      </c>
      <c r="B83" t="s">
        <v>37</v>
      </c>
    </row>
    <row r="84" spans="1:7">
      <c r="A84" t="s">
        <v>3</v>
      </c>
      <c r="B84" t="s">
        <v>5</v>
      </c>
    </row>
    <row r="85" spans="1:7">
      <c r="A85" t="s">
        <v>3</v>
      </c>
      <c r="B85" t="s">
        <v>9</v>
      </c>
    </row>
    <row r="86" spans="1:7">
      <c r="A86" t="s">
        <v>118</v>
      </c>
      <c r="G86" t="s">
        <v>38</v>
      </c>
    </row>
    <row r="87" spans="1:7">
      <c r="A87" t="s">
        <v>118</v>
      </c>
      <c r="G87" t="s">
        <v>39</v>
      </c>
    </row>
    <row r="88" spans="1:7">
      <c r="A88" t="s">
        <v>118</v>
      </c>
      <c r="G88" t="s">
        <v>40</v>
      </c>
    </row>
    <row r="89" spans="1:7">
      <c r="A89" t="s">
        <v>118</v>
      </c>
      <c r="G89" t="s">
        <v>41</v>
      </c>
    </row>
    <row r="90" spans="1:7">
      <c r="A90" t="s">
        <v>118</v>
      </c>
      <c r="G90" t="s">
        <v>42</v>
      </c>
    </row>
    <row r="91" spans="1:7">
      <c r="A91" t="s">
        <v>118</v>
      </c>
      <c r="G91" t="s">
        <v>43</v>
      </c>
    </row>
    <row r="92" spans="1:7">
      <c r="A92" t="s">
        <v>118</v>
      </c>
      <c r="G92" t="s">
        <v>39</v>
      </c>
    </row>
    <row r="93" spans="1:7">
      <c r="A93" t="s">
        <v>118</v>
      </c>
      <c r="G93" t="s">
        <v>44</v>
      </c>
    </row>
    <row r="94" spans="1:7">
      <c r="A94" t="s">
        <v>118</v>
      </c>
      <c r="G94" t="s">
        <v>45</v>
      </c>
    </row>
    <row r="95" spans="1:7">
      <c r="A95" t="s">
        <v>118</v>
      </c>
      <c r="G95" t="s">
        <v>46</v>
      </c>
    </row>
    <row r="96" spans="1:7">
      <c r="A96" t="s">
        <v>118</v>
      </c>
      <c r="G96" t="s">
        <v>47</v>
      </c>
    </row>
    <row r="97" spans="1:7">
      <c r="A97" t="s">
        <v>118</v>
      </c>
      <c r="G97" t="s">
        <v>42</v>
      </c>
    </row>
    <row r="98" spans="1:7">
      <c r="A98" t="s">
        <v>118</v>
      </c>
      <c r="G98" t="s">
        <v>48</v>
      </c>
    </row>
    <row r="99" spans="1:7">
      <c r="A99" t="s">
        <v>118</v>
      </c>
      <c r="G99" t="s">
        <v>39</v>
      </c>
    </row>
    <row r="100" spans="1:7">
      <c r="A100" t="s">
        <v>118</v>
      </c>
      <c r="G100" t="s">
        <v>49</v>
      </c>
    </row>
    <row r="101" spans="1:7">
      <c r="A101" t="s">
        <v>118</v>
      </c>
      <c r="G101" t="s">
        <v>49</v>
      </c>
    </row>
    <row r="102" spans="1:7">
      <c r="A102" t="s">
        <v>118</v>
      </c>
      <c r="G102" t="s">
        <v>50</v>
      </c>
    </row>
    <row r="103" spans="1:7">
      <c r="A103" t="s">
        <v>118</v>
      </c>
      <c r="G103" t="s">
        <v>51</v>
      </c>
    </row>
    <row r="104" spans="1:7">
      <c r="A104" t="s">
        <v>118</v>
      </c>
      <c r="G104" t="s">
        <v>52</v>
      </c>
    </row>
    <row r="105" spans="1:7">
      <c r="A105" t="s">
        <v>118</v>
      </c>
      <c r="G105" t="s">
        <v>53</v>
      </c>
    </row>
    <row r="106" spans="1:7">
      <c r="A106" t="s">
        <v>118</v>
      </c>
      <c r="G106" t="s">
        <v>42</v>
      </c>
    </row>
    <row r="107" spans="1:7">
      <c r="A107" t="s">
        <v>118</v>
      </c>
      <c r="G107" t="s">
        <v>44</v>
      </c>
    </row>
    <row r="108" spans="1:7">
      <c r="A108" t="s">
        <v>118</v>
      </c>
      <c r="G108" t="s">
        <v>39</v>
      </c>
    </row>
    <row r="109" spans="1:7">
      <c r="A109" t="s">
        <v>118</v>
      </c>
      <c r="G109" t="s">
        <v>40</v>
      </c>
    </row>
    <row r="110" spans="1:7">
      <c r="A110" t="s">
        <v>118</v>
      </c>
      <c r="G110" t="s">
        <v>42</v>
      </c>
    </row>
    <row r="111" spans="1:7">
      <c r="A111" t="s">
        <v>118</v>
      </c>
      <c r="G111" t="s">
        <v>54</v>
      </c>
    </row>
    <row r="112" spans="1:7">
      <c r="A112" t="s">
        <v>118</v>
      </c>
      <c r="G112" t="s">
        <v>55</v>
      </c>
    </row>
    <row r="113" spans="1:7">
      <c r="A113" t="s">
        <v>118</v>
      </c>
      <c r="G113" t="s">
        <v>56</v>
      </c>
    </row>
    <row r="114" spans="1:7">
      <c r="A114" t="s">
        <v>118</v>
      </c>
      <c r="G114" t="s">
        <v>41</v>
      </c>
    </row>
    <row r="115" spans="1:7">
      <c r="A115" t="s">
        <v>118</v>
      </c>
      <c r="G115" t="s">
        <v>57</v>
      </c>
    </row>
    <row r="116" spans="1:7">
      <c r="A116" t="s">
        <v>118</v>
      </c>
      <c r="G116" t="s">
        <v>42</v>
      </c>
    </row>
    <row r="117" spans="1:7">
      <c r="A117" t="s">
        <v>118</v>
      </c>
      <c r="G117" t="s">
        <v>41</v>
      </c>
    </row>
    <row r="118" spans="1:7">
      <c r="A118" t="s">
        <v>118</v>
      </c>
      <c r="G118" t="s">
        <v>58</v>
      </c>
    </row>
    <row r="119" spans="1:7">
      <c r="A119" t="s">
        <v>118</v>
      </c>
      <c r="G119" t="s">
        <v>49</v>
      </c>
    </row>
    <row r="120" spans="1:7">
      <c r="A120" t="s">
        <v>118</v>
      </c>
      <c r="G120" t="s">
        <v>42</v>
      </c>
    </row>
    <row r="121" spans="1:7">
      <c r="A121" t="s">
        <v>118</v>
      </c>
      <c r="G121" t="s">
        <v>59</v>
      </c>
    </row>
    <row r="122" spans="1:7">
      <c r="A122" t="s">
        <v>118</v>
      </c>
      <c r="G122" t="s">
        <v>51</v>
      </c>
    </row>
    <row r="123" spans="1:7">
      <c r="A123" t="s">
        <v>118</v>
      </c>
      <c r="G123" t="s">
        <v>55</v>
      </c>
    </row>
    <row r="124" spans="1:7">
      <c r="A124" t="s">
        <v>118</v>
      </c>
      <c r="G124" t="s">
        <v>44</v>
      </c>
    </row>
    <row r="125" spans="1:7">
      <c r="A125" t="s">
        <v>118</v>
      </c>
      <c r="G125" t="s">
        <v>60</v>
      </c>
    </row>
    <row r="126" spans="1:7">
      <c r="A126" t="s">
        <v>118</v>
      </c>
      <c r="G126" t="s">
        <v>51</v>
      </c>
    </row>
    <row r="127" spans="1:7">
      <c r="A127" t="s">
        <v>118</v>
      </c>
      <c r="G127" t="s">
        <v>61</v>
      </c>
    </row>
    <row r="128" spans="1:7">
      <c r="A128" t="s">
        <v>118</v>
      </c>
      <c r="G128" t="s">
        <v>62</v>
      </c>
    </row>
    <row r="129" spans="1:7">
      <c r="A129" t="s">
        <v>118</v>
      </c>
      <c r="G129" t="s">
        <v>63</v>
      </c>
    </row>
    <row r="130" spans="1:7">
      <c r="A130" t="s">
        <v>118</v>
      </c>
      <c r="G130" t="s">
        <v>48</v>
      </c>
    </row>
    <row r="131" spans="1:7">
      <c r="A131" t="s">
        <v>118</v>
      </c>
      <c r="G131" t="s">
        <v>53</v>
      </c>
    </row>
    <row r="132" spans="1:7">
      <c r="A132" t="s">
        <v>118</v>
      </c>
      <c r="B132" t="s">
        <v>12</v>
      </c>
      <c r="G132" t="s">
        <v>44</v>
      </c>
    </row>
    <row r="133" spans="1:7">
      <c r="A133" t="s">
        <v>118</v>
      </c>
      <c r="B133" t="s">
        <v>12</v>
      </c>
      <c r="G133" t="s">
        <v>64</v>
      </c>
    </row>
    <row r="134" spans="1:7">
      <c r="A134" t="s">
        <v>118</v>
      </c>
      <c r="G134" t="s">
        <v>65</v>
      </c>
    </row>
    <row r="135" spans="1:7">
      <c r="A135" t="s">
        <v>118</v>
      </c>
      <c r="G135" t="s">
        <v>66</v>
      </c>
    </row>
    <row r="136" spans="1:7">
      <c r="A136" t="s">
        <v>67</v>
      </c>
      <c r="B136" t="s">
        <v>18</v>
      </c>
    </row>
    <row r="137" spans="1:7">
      <c r="A137" t="s">
        <v>67</v>
      </c>
      <c r="B137" t="s">
        <v>12</v>
      </c>
    </row>
    <row r="138" spans="1:7">
      <c r="A138" t="s">
        <v>67</v>
      </c>
      <c r="B138" t="s">
        <v>4</v>
      </c>
    </row>
    <row r="139" spans="1:7">
      <c r="A139" t="s">
        <v>67</v>
      </c>
      <c r="B139" t="s">
        <v>23</v>
      </c>
    </row>
    <row r="140" spans="1:7">
      <c r="A140" s="2" t="s">
        <v>67</v>
      </c>
      <c r="B140" t="s">
        <v>12</v>
      </c>
    </row>
    <row r="141" spans="1:7">
      <c r="A141" s="2" t="s">
        <v>67</v>
      </c>
      <c r="B141" t="s">
        <v>28</v>
      </c>
    </row>
    <row r="142" spans="1:7">
      <c r="A142" s="2" t="s">
        <v>67</v>
      </c>
      <c r="B142" t="s">
        <v>4</v>
      </c>
    </row>
    <row r="143" spans="1:7">
      <c r="A143" t="s">
        <v>67</v>
      </c>
      <c r="B143" t="s">
        <v>18</v>
      </c>
    </row>
    <row r="144" spans="1:7">
      <c r="A144" t="s">
        <v>67</v>
      </c>
      <c r="B144" t="s">
        <v>31</v>
      </c>
    </row>
    <row r="145" spans="1:2">
      <c r="A145" t="s">
        <v>67</v>
      </c>
      <c r="B145" t="s">
        <v>12</v>
      </c>
    </row>
    <row r="146" spans="1:2">
      <c r="A146" t="s">
        <v>67</v>
      </c>
      <c r="B146" t="s">
        <v>12</v>
      </c>
    </row>
    <row r="147" spans="1:2">
      <c r="A147" t="s">
        <v>67</v>
      </c>
      <c r="B147" t="s">
        <v>4</v>
      </c>
    </row>
    <row r="148" spans="1:2">
      <c r="A148" s="2" t="s">
        <v>67</v>
      </c>
      <c r="B148" t="s">
        <v>68</v>
      </c>
    </row>
    <row r="149" spans="1:2">
      <c r="A149" s="2" t="s">
        <v>67</v>
      </c>
      <c r="B149" t="s">
        <v>4</v>
      </c>
    </row>
    <row r="150" spans="1:2">
      <c r="A150" s="2" t="s">
        <v>67</v>
      </c>
      <c r="B150" t="s">
        <v>12</v>
      </c>
    </row>
    <row r="151" spans="1:2">
      <c r="A151" t="s">
        <v>67</v>
      </c>
      <c r="B151" t="s">
        <v>18</v>
      </c>
    </row>
    <row r="152" spans="1:2">
      <c r="A152" t="s">
        <v>67</v>
      </c>
      <c r="B152" t="s">
        <v>23</v>
      </c>
    </row>
    <row r="153" spans="1:2">
      <c r="A153" t="s">
        <v>67</v>
      </c>
      <c r="B153" t="s">
        <v>12</v>
      </c>
    </row>
    <row r="154" spans="1:2">
      <c r="A154" t="s">
        <v>67</v>
      </c>
      <c r="B154" t="s">
        <v>5</v>
      </c>
    </row>
    <row r="155" spans="1:2">
      <c r="A155" s="2" t="s">
        <v>67</v>
      </c>
      <c r="B155" t="s">
        <v>12</v>
      </c>
    </row>
    <row r="156" spans="1:2">
      <c r="A156" s="2" t="s">
        <v>67</v>
      </c>
      <c r="B156" t="s">
        <v>4</v>
      </c>
    </row>
    <row r="157" spans="1:2">
      <c r="A157" s="2" t="s">
        <v>67</v>
      </c>
      <c r="B157" t="s">
        <v>12</v>
      </c>
    </row>
    <row r="158" spans="1:2">
      <c r="A158" t="s">
        <v>67</v>
      </c>
      <c r="B158" t="s">
        <v>5</v>
      </c>
    </row>
    <row r="159" spans="1:2">
      <c r="A159" t="s">
        <v>67</v>
      </c>
      <c r="B159" t="s">
        <v>28</v>
      </c>
    </row>
    <row r="160" spans="1:2">
      <c r="A160" t="s">
        <v>67</v>
      </c>
      <c r="B160" t="s">
        <v>5</v>
      </c>
    </row>
    <row r="161" spans="1:2">
      <c r="A161" t="s">
        <v>67</v>
      </c>
      <c r="B161" t="s">
        <v>18</v>
      </c>
    </row>
    <row r="162" spans="1:2">
      <c r="A162" s="2" t="s">
        <v>67</v>
      </c>
      <c r="B162" t="s">
        <v>5</v>
      </c>
    </row>
    <row r="163" spans="1:2">
      <c r="A163" s="2" t="s">
        <v>67</v>
      </c>
      <c r="B163" t="s">
        <v>12</v>
      </c>
    </row>
    <row r="164" spans="1:2">
      <c r="A164" s="2" t="s">
        <v>67</v>
      </c>
      <c r="B164" t="s">
        <v>112</v>
      </c>
    </row>
    <row r="165" spans="1:2">
      <c r="A165" t="s">
        <v>67</v>
      </c>
      <c r="B165" t="s">
        <v>19</v>
      </c>
    </row>
    <row r="166" spans="1:2">
      <c r="A166" t="s">
        <v>67</v>
      </c>
      <c r="B166" t="s">
        <v>28</v>
      </c>
    </row>
    <row r="167" spans="1:2">
      <c r="A167" t="s">
        <v>67</v>
      </c>
      <c r="B167" t="s">
        <v>12</v>
      </c>
    </row>
    <row r="168" spans="1:2">
      <c r="A168" t="s">
        <v>67</v>
      </c>
      <c r="B168" t="s">
        <v>68</v>
      </c>
    </row>
    <row r="169" spans="1:2">
      <c r="A169" s="2" t="s">
        <v>67</v>
      </c>
      <c r="B169" t="s">
        <v>28</v>
      </c>
    </row>
    <row r="170" spans="1:2">
      <c r="A170" s="2" t="s">
        <v>67</v>
      </c>
      <c r="B170" t="s">
        <v>68</v>
      </c>
    </row>
    <row r="171" spans="1:2">
      <c r="A171" s="2" t="s">
        <v>67</v>
      </c>
      <c r="B171" t="s">
        <v>12</v>
      </c>
    </row>
    <row r="172" spans="1:2">
      <c r="A172" t="s">
        <v>67</v>
      </c>
      <c r="B172" t="s">
        <v>68</v>
      </c>
    </row>
    <row r="173" spans="1:2">
      <c r="A173" t="s">
        <v>67</v>
      </c>
      <c r="B173" t="s">
        <v>12</v>
      </c>
    </row>
    <row r="174" spans="1:2">
      <c r="A174" t="s">
        <v>67</v>
      </c>
      <c r="B174" t="s">
        <v>4</v>
      </c>
    </row>
    <row r="175" spans="1:2">
      <c r="A175" t="s">
        <v>67</v>
      </c>
      <c r="B175" t="s">
        <v>18</v>
      </c>
    </row>
    <row r="176" spans="1:2">
      <c r="A176" s="2" t="s">
        <v>67</v>
      </c>
      <c r="B176" t="s">
        <v>12</v>
      </c>
    </row>
    <row r="177" spans="1:2">
      <c r="A177" s="2" t="s">
        <v>67</v>
      </c>
      <c r="B177" t="s">
        <v>4</v>
      </c>
    </row>
    <row r="178" spans="1:2">
      <c r="A178" s="2" t="s">
        <v>67</v>
      </c>
      <c r="B178" t="s">
        <v>18</v>
      </c>
    </row>
    <row r="179" spans="1:2">
      <c r="A179" t="s">
        <v>67</v>
      </c>
      <c r="B179" t="s">
        <v>68</v>
      </c>
    </row>
    <row r="180" spans="1:2">
      <c r="A180" t="s">
        <v>67</v>
      </c>
      <c r="B180" t="s">
        <v>12</v>
      </c>
    </row>
    <row r="181" spans="1:2">
      <c r="A181" t="s">
        <v>67</v>
      </c>
      <c r="B181" t="s">
        <v>5</v>
      </c>
    </row>
    <row r="182" spans="1:2">
      <c r="A182" t="s">
        <v>67</v>
      </c>
      <c r="B182" t="s">
        <v>30</v>
      </c>
    </row>
    <row r="183" spans="1:2">
      <c r="A183" s="2" t="s">
        <v>67</v>
      </c>
      <c r="B183" t="s">
        <v>12</v>
      </c>
    </row>
    <row r="184" spans="1:2">
      <c r="A184" s="2" t="s">
        <v>67</v>
      </c>
      <c r="B184" t="s">
        <v>68</v>
      </c>
    </row>
    <row r="185" spans="1:2">
      <c r="A185" s="2" t="s">
        <v>67</v>
      </c>
      <c r="B185" t="s">
        <v>19</v>
      </c>
    </row>
    <row r="186" spans="1:2">
      <c r="A186" t="s">
        <v>67</v>
      </c>
      <c r="B186" t="s">
        <v>19</v>
      </c>
    </row>
    <row r="187" spans="1:2">
      <c r="A187" t="s">
        <v>67</v>
      </c>
      <c r="B187" t="s">
        <v>19</v>
      </c>
    </row>
    <row r="188" spans="1:2">
      <c r="A188" t="s">
        <v>67</v>
      </c>
      <c r="B188" t="s">
        <v>19</v>
      </c>
    </row>
    <row r="189" spans="1:2">
      <c r="A189" t="s">
        <v>67</v>
      </c>
      <c r="B189" t="s">
        <v>68</v>
      </c>
    </row>
    <row r="190" spans="1:2">
      <c r="A190" s="2" t="s">
        <v>67</v>
      </c>
      <c r="B190" t="s">
        <v>68</v>
      </c>
    </row>
    <row r="191" spans="1:2">
      <c r="A191" s="2" t="s">
        <v>67</v>
      </c>
      <c r="B191" t="s">
        <v>68</v>
      </c>
    </row>
    <row r="192" spans="1:2">
      <c r="A192" s="2" t="s">
        <v>67</v>
      </c>
      <c r="B192" t="s">
        <v>68</v>
      </c>
    </row>
    <row r="193" spans="1:7">
      <c r="A193" t="s">
        <v>67</v>
      </c>
      <c r="B193" t="s">
        <v>68</v>
      </c>
    </row>
    <row r="194" spans="1:7">
      <c r="A194" t="s">
        <v>67</v>
      </c>
      <c r="B194" t="s">
        <v>68</v>
      </c>
    </row>
    <row r="195" spans="1:7">
      <c r="A195" t="s">
        <v>67</v>
      </c>
      <c r="B195" t="s">
        <v>68</v>
      </c>
    </row>
    <row r="196" spans="1:7">
      <c r="A196" t="s">
        <v>67</v>
      </c>
      <c r="B196" t="s">
        <v>68</v>
      </c>
    </row>
    <row r="197" spans="1:7">
      <c r="A197" t="s">
        <v>67</v>
      </c>
      <c r="B197" t="s">
        <v>12</v>
      </c>
    </row>
    <row r="198" spans="1:7">
      <c r="A198" t="s">
        <v>67</v>
      </c>
      <c r="B198" t="s">
        <v>70</v>
      </c>
    </row>
    <row r="199" spans="1:7">
      <c r="A199" s="2" t="s">
        <v>67</v>
      </c>
      <c r="B199" t="s">
        <v>68</v>
      </c>
    </row>
    <row r="200" spans="1:7">
      <c r="A200" s="2" t="s">
        <v>67</v>
      </c>
      <c r="B200" t="s">
        <v>68</v>
      </c>
    </row>
    <row r="201" spans="1:7">
      <c r="A201" s="2" t="s">
        <v>67</v>
      </c>
      <c r="B201" t="s">
        <v>12</v>
      </c>
    </row>
    <row r="202" spans="1:7">
      <c r="A202" t="s">
        <v>67</v>
      </c>
      <c r="B202" t="s">
        <v>4</v>
      </c>
    </row>
    <row r="203" spans="1:7">
      <c r="A203" t="s">
        <v>67</v>
      </c>
      <c r="B203" t="s">
        <v>28</v>
      </c>
    </row>
    <row r="204" spans="1:7">
      <c r="A204" t="s">
        <v>67</v>
      </c>
      <c r="B204" t="s">
        <v>68</v>
      </c>
    </row>
    <row r="205" spans="1:7">
      <c r="A205" t="s">
        <v>67</v>
      </c>
      <c r="B205" t="s">
        <v>12</v>
      </c>
    </row>
    <row r="206" spans="1:7">
      <c r="A206" s="2" t="s">
        <v>67</v>
      </c>
      <c r="B206" t="s">
        <v>68</v>
      </c>
    </row>
    <row r="207" spans="1:7">
      <c r="A207" s="2" t="s">
        <v>67</v>
      </c>
      <c r="B207" t="s">
        <v>12</v>
      </c>
    </row>
    <row r="208" spans="1:7">
      <c r="A208" s="2" t="s">
        <v>67</v>
      </c>
      <c r="G208" t="s">
        <v>50</v>
      </c>
    </row>
    <row r="209" spans="1:7">
      <c r="A209" t="s">
        <v>67</v>
      </c>
      <c r="G209" t="s">
        <v>39</v>
      </c>
    </row>
    <row r="210" spans="1:7">
      <c r="A210" t="s">
        <v>67</v>
      </c>
      <c r="G210" t="s">
        <v>53</v>
      </c>
    </row>
    <row r="211" spans="1:7">
      <c r="A211" t="s">
        <v>67</v>
      </c>
      <c r="G211" t="s">
        <v>38</v>
      </c>
    </row>
    <row r="212" spans="1:7">
      <c r="A212" t="s">
        <v>67</v>
      </c>
      <c r="G212" t="s">
        <v>41</v>
      </c>
    </row>
    <row r="213" spans="1:7">
      <c r="A213" s="2" t="s">
        <v>67</v>
      </c>
      <c r="G213" t="s">
        <v>39</v>
      </c>
    </row>
    <row r="214" spans="1:7">
      <c r="A214" t="s">
        <v>67</v>
      </c>
      <c r="G214" t="s">
        <v>56</v>
      </c>
    </row>
    <row r="215" spans="1:7">
      <c r="A215" t="s">
        <v>67</v>
      </c>
      <c r="G215" t="s">
        <v>40</v>
      </c>
    </row>
    <row r="216" spans="1:7">
      <c r="A216" t="s">
        <v>67</v>
      </c>
      <c r="G216" t="s">
        <v>56</v>
      </c>
    </row>
    <row r="217" spans="1:7">
      <c r="A217" t="s">
        <v>67</v>
      </c>
      <c r="G217" t="s">
        <v>69</v>
      </c>
    </row>
    <row r="218" spans="1:7">
      <c r="A218" s="2" t="s">
        <v>67</v>
      </c>
      <c r="G218" t="s">
        <v>41</v>
      </c>
    </row>
    <row r="219" spans="1:7">
      <c r="A219" s="2" t="s">
        <v>67</v>
      </c>
      <c r="G219" t="s">
        <v>71</v>
      </c>
    </row>
    <row r="220" spans="1:7">
      <c r="A220" s="2" t="s">
        <v>67</v>
      </c>
      <c r="G220" t="s">
        <v>53</v>
      </c>
    </row>
    <row r="221" spans="1:7">
      <c r="A221" t="s">
        <v>67</v>
      </c>
      <c r="G221" t="s">
        <v>72</v>
      </c>
    </row>
    <row r="222" spans="1:7">
      <c r="A222" t="s">
        <v>67</v>
      </c>
      <c r="G222" t="s">
        <v>73</v>
      </c>
    </row>
    <row r="223" spans="1:7">
      <c r="A223" t="s">
        <v>67</v>
      </c>
      <c r="G223" t="s">
        <v>39</v>
      </c>
    </row>
    <row r="224" spans="1:7">
      <c r="A224" t="s">
        <v>67</v>
      </c>
      <c r="G224" t="s">
        <v>56</v>
      </c>
    </row>
    <row r="225" spans="1:7">
      <c r="A225" s="2" t="s">
        <v>67</v>
      </c>
      <c r="G225" t="s">
        <v>74</v>
      </c>
    </row>
    <row r="226" spans="1:7">
      <c r="A226" t="s">
        <v>67</v>
      </c>
      <c r="G226" t="s">
        <v>75</v>
      </c>
    </row>
    <row r="227" spans="1:7">
      <c r="A227" t="s">
        <v>67</v>
      </c>
      <c r="G227" t="s">
        <v>76</v>
      </c>
    </row>
    <row r="228" spans="1:7">
      <c r="A228" t="s">
        <v>67</v>
      </c>
      <c r="G228" t="s">
        <v>53</v>
      </c>
    </row>
    <row r="229" spans="1:7">
      <c r="A229" t="s">
        <v>67</v>
      </c>
      <c r="G229" t="s">
        <v>56</v>
      </c>
    </row>
    <row r="230" spans="1:7">
      <c r="A230" s="2" t="s">
        <v>67</v>
      </c>
      <c r="G230" t="s">
        <v>41</v>
      </c>
    </row>
    <row r="231" spans="1:7">
      <c r="A231" s="2" t="s">
        <v>67</v>
      </c>
      <c r="G231" t="s">
        <v>44</v>
      </c>
    </row>
    <row r="232" spans="1:7">
      <c r="A232" s="2" t="s">
        <v>67</v>
      </c>
      <c r="G232" t="s">
        <v>39</v>
      </c>
    </row>
    <row r="233" spans="1:7">
      <c r="A233" t="s">
        <v>67</v>
      </c>
      <c r="G233" t="s">
        <v>77</v>
      </c>
    </row>
    <row r="234" spans="1:7">
      <c r="A234" t="s">
        <v>67</v>
      </c>
      <c r="G234" t="s">
        <v>69</v>
      </c>
    </row>
    <row r="235" spans="1:7">
      <c r="A235" t="s">
        <v>67</v>
      </c>
      <c r="G235" t="s">
        <v>78</v>
      </c>
    </row>
    <row r="236" spans="1:7">
      <c r="A236" t="s">
        <v>67</v>
      </c>
      <c r="G236" t="s">
        <v>79</v>
      </c>
    </row>
    <row r="237" spans="1:7">
      <c r="A237" s="2" t="s">
        <v>67</v>
      </c>
      <c r="G237" t="s">
        <v>80</v>
      </c>
    </row>
    <row r="238" spans="1:7">
      <c r="A238" s="2" t="s">
        <v>67</v>
      </c>
      <c r="G238" t="s">
        <v>53</v>
      </c>
    </row>
    <row r="239" spans="1:7">
      <c r="A239" t="s">
        <v>81</v>
      </c>
      <c r="B239" t="s">
        <v>5</v>
      </c>
    </row>
    <row r="240" spans="1:7">
      <c r="A240" t="s">
        <v>81</v>
      </c>
      <c r="B240" t="s">
        <v>28</v>
      </c>
    </row>
    <row r="241" spans="1:7">
      <c r="A241" t="s">
        <v>81</v>
      </c>
      <c r="B241" t="s">
        <v>18</v>
      </c>
    </row>
    <row r="242" spans="1:7">
      <c r="A242" t="s">
        <v>81</v>
      </c>
      <c r="B242" t="s">
        <v>5</v>
      </c>
    </row>
    <row r="243" spans="1:7">
      <c r="A243" s="2" t="s">
        <v>81</v>
      </c>
      <c r="B243" t="s">
        <v>18</v>
      </c>
    </row>
    <row r="244" spans="1:7">
      <c r="A244" t="s">
        <v>81</v>
      </c>
      <c r="B244" t="s">
        <v>12</v>
      </c>
    </row>
    <row r="245" spans="1:7">
      <c r="A245" t="s">
        <v>81</v>
      </c>
      <c r="B245" t="s">
        <v>18</v>
      </c>
    </row>
    <row r="246" spans="1:7">
      <c r="A246" t="s">
        <v>81</v>
      </c>
      <c r="B246" t="s">
        <v>28</v>
      </c>
    </row>
    <row r="247" spans="1:7">
      <c r="A247" t="s">
        <v>81</v>
      </c>
      <c r="B247" t="s">
        <v>4</v>
      </c>
    </row>
    <row r="248" spans="1:7">
      <c r="A248" s="2" t="s">
        <v>81</v>
      </c>
      <c r="B248" t="s">
        <v>18</v>
      </c>
      <c r="G248" t="s">
        <v>77</v>
      </c>
    </row>
    <row r="249" spans="1:7">
      <c r="A249" t="s">
        <v>81</v>
      </c>
      <c r="G249" t="s">
        <v>78</v>
      </c>
    </row>
    <row r="250" spans="1:7">
      <c r="A250" t="s">
        <v>81</v>
      </c>
      <c r="G250" t="s">
        <v>43</v>
      </c>
    </row>
    <row r="251" spans="1:7">
      <c r="A251" t="s">
        <v>81</v>
      </c>
      <c r="G251" t="s">
        <v>56</v>
      </c>
    </row>
    <row r="252" spans="1:7">
      <c r="A252" t="s">
        <v>81</v>
      </c>
      <c r="G252" t="s">
        <v>80</v>
      </c>
    </row>
    <row r="253" spans="1:7">
      <c r="A253" s="2" t="s">
        <v>81</v>
      </c>
      <c r="B253" t="s">
        <v>10</v>
      </c>
    </row>
    <row r="254" spans="1:7">
      <c r="A254" t="s">
        <v>81</v>
      </c>
      <c r="B254" t="s">
        <v>12</v>
      </c>
    </row>
    <row r="255" spans="1:7">
      <c r="A255" t="s">
        <v>81</v>
      </c>
      <c r="B255" t="s">
        <v>18</v>
      </c>
    </row>
    <row r="256" spans="1:7">
      <c r="A256" s="2" t="s">
        <v>81</v>
      </c>
      <c r="B256" t="s">
        <v>4</v>
      </c>
    </row>
    <row r="257" spans="1:7">
      <c r="A257" t="s">
        <v>81</v>
      </c>
      <c r="B257" t="s">
        <v>12</v>
      </c>
    </row>
    <row r="258" spans="1:7">
      <c r="A258" t="s">
        <v>81</v>
      </c>
      <c r="B258" t="s">
        <v>10</v>
      </c>
    </row>
    <row r="259" spans="1:7">
      <c r="A259" t="s">
        <v>81</v>
      </c>
      <c r="B259" t="s">
        <v>12</v>
      </c>
    </row>
    <row r="260" spans="1:7">
      <c r="A260" t="s">
        <v>81</v>
      </c>
      <c r="B260" t="s">
        <v>4</v>
      </c>
    </row>
    <row r="261" spans="1:7">
      <c r="A261" s="2" t="s">
        <v>81</v>
      </c>
      <c r="B261" t="s">
        <v>5</v>
      </c>
    </row>
    <row r="262" spans="1:7">
      <c r="A262" t="s">
        <v>81</v>
      </c>
      <c r="B262" t="s">
        <v>4</v>
      </c>
    </row>
    <row r="263" spans="1:7">
      <c r="A263" t="s">
        <v>81</v>
      </c>
      <c r="B263" t="s">
        <v>68</v>
      </c>
    </row>
    <row r="264" spans="1:7">
      <c r="A264" s="2" t="s">
        <v>81</v>
      </c>
      <c r="B264" t="s">
        <v>4</v>
      </c>
    </row>
    <row r="265" spans="1:7">
      <c r="A265" t="s">
        <v>81</v>
      </c>
      <c r="B265" t="s">
        <v>4</v>
      </c>
    </row>
    <row r="266" spans="1:7">
      <c r="A266" t="s">
        <v>81</v>
      </c>
      <c r="B266" t="s">
        <v>5</v>
      </c>
    </row>
    <row r="267" spans="1:7">
      <c r="A267" t="s">
        <v>81</v>
      </c>
      <c r="G267" t="s">
        <v>39</v>
      </c>
    </row>
    <row r="268" spans="1:7">
      <c r="A268" t="s">
        <v>81</v>
      </c>
      <c r="G268" t="s">
        <v>53</v>
      </c>
    </row>
    <row r="269" spans="1:7">
      <c r="A269" t="s">
        <v>81</v>
      </c>
      <c r="G269" t="s">
        <v>80</v>
      </c>
    </row>
    <row r="270" spans="1:7">
      <c r="A270" t="s">
        <v>116</v>
      </c>
      <c r="G270" t="s">
        <v>56</v>
      </c>
    </row>
    <row r="271" spans="1:7">
      <c r="A271" t="s">
        <v>116</v>
      </c>
      <c r="G271" t="s">
        <v>56</v>
      </c>
    </row>
    <row r="272" spans="1:7">
      <c r="A272" t="s">
        <v>116</v>
      </c>
      <c r="G272" t="s">
        <v>56</v>
      </c>
    </row>
    <row r="273" spans="1:7">
      <c r="A273" t="s">
        <v>116</v>
      </c>
      <c r="G273" t="s">
        <v>56</v>
      </c>
    </row>
    <row r="274" spans="1:7">
      <c r="A274" t="s">
        <v>116</v>
      </c>
      <c r="G274" t="s">
        <v>48</v>
      </c>
    </row>
    <row r="275" spans="1:7">
      <c r="A275" t="s">
        <v>116</v>
      </c>
      <c r="G275" t="s">
        <v>57</v>
      </c>
    </row>
    <row r="276" spans="1:7">
      <c r="A276" t="s">
        <v>116</v>
      </c>
      <c r="G276" t="s">
        <v>82</v>
      </c>
    </row>
    <row r="277" spans="1:7">
      <c r="A277" t="s">
        <v>116</v>
      </c>
      <c r="G277" t="s">
        <v>82</v>
      </c>
    </row>
    <row r="278" spans="1:7">
      <c r="A278" t="s">
        <v>116</v>
      </c>
      <c r="G278" s="2" t="s">
        <v>83</v>
      </c>
    </row>
    <row r="279" spans="1:7">
      <c r="A279" t="s">
        <v>116</v>
      </c>
      <c r="G279" s="2" t="s">
        <v>83</v>
      </c>
    </row>
    <row r="280" spans="1:7">
      <c r="A280" t="s">
        <v>116</v>
      </c>
      <c r="G280" s="2" t="s">
        <v>83</v>
      </c>
    </row>
    <row r="281" spans="1:7">
      <c r="A281" t="s">
        <v>116</v>
      </c>
      <c r="G281" s="2" t="s">
        <v>84</v>
      </c>
    </row>
    <row r="282" spans="1:7">
      <c r="A282" t="s">
        <v>116</v>
      </c>
      <c r="G282" s="2" t="s">
        <v>84</v>
      </c>
    </row>
    <row r="283" spans="1:7">
      <c r="A283" t="s">
        <v>116</v>
      </c>
      <c r="G283" s="2" t="s">
        <v>85</v>
      </c>
    </row>
    <row r="284" spans="1:7">
      <c r="A284" t="s">
        <v>116</v>
      </c>
      <c r="G284" s="2" t="s">
        <v>42</v>
      </c>
    </row>
    <row r="285" spans="1:7">
      <c r="A285" t="s">
        <v>116</v>
      </c>
      <c r="G285" s="2" t="s">
        <v>86</v>
      </c>
    </row>
    <row r="286" spans="1:7">
      <c r="A286" t="s">
        <v>116</v>
      </c>
      <c r="G286" s="2" t="s">
        <v>86</v>
      </c>
    </row>
    <row r="287" spans="1:7">
      <c r="A287" t="s">
        <v>116</v>
      </c>
      <c r="G287" s="2" t="s">
        <v>54</v>
      </c>
    </row>
    <row r="288" spans="1:7">
      <c r="A288" t="s">
        <v>116</v>
      </c>
      <c r="G288" s="2" t="s">
        <v>69</v>
      </c>
    </row>
    <row r="289" spans="1:7">
      <c r="A289" t="s">
        <v>115</v>
      </c>
      <c r="G289" s="2" t="s">
        <v>87</v>
      </c>
    </row>
    <row r="290" spans="1:7">
      <c r="A290" t="s">
        <v>115</v>
      </c>
      <c r="G290" s="2" t="s">
        <v>87</v>
      </c>
    </row>
    <row r="291" spans="1:7">
      <c r="A291" t="s">
        <v>115</v>
      </c>
      <c r="G291" s="2" t="s">
        <v>88</v>
      </c>
    </row>
    <row r="292" spans="1:7">
      <c r="A292" t="s">
        <v>115</v>
      </c>
      <c r="G292" s="2" t="s">
        <v>88</v>
      </c>
    </row>
    <row r="293" spans="1:7">
      <c r="A293" t="s">
        <v>115</v>
      </c>
      <c r="G293" s="2" t="s">
        <v>89</v>
      </c>
    </row>
    <row r="294" spans="1:7">
      <c r="A294" t="s">
        <v>115</v>
      </c>
      <c r="G294" s="2" t="s">
        <v>90</v>
      </c>
    </row>
    <row r="295" spans="1:7">
      <c r="A295" t="s">
        <v>115</v>
      </c>
      <c r="G295" s="2" t="s">
        <v>52</v>
      </c>
    </row>
    <row r="296" spans="1:7">
      <c r="A296" t="s">
        <v>115</v>
      </c>
      <c r="G296" s="2" t="s">
        <v>52</v>
      </c>
    </row>
    <row r="297" spans="1:7">
      <c r="A297" t="s">
        <v>115</v>
      </c>
      <c r="G297" s="2" t="s">
        <v>52</v>
      </c>
    </row>
    <row r="298" spans="1:7">
      <c r="A298" t="s">
        <v>115</v>
      </c>
      <c r="G298" s="2" t="s">
        <v>40</v>
      </c>
    </row>
    <row r="299" spans="1:7">
      <c r="A299" t="s">
        <v>115</v>
      </c>
      <c r="G299" s="2" t="s">
        <v>91</v>
      </c>
    </row>
    <row r="300" spans="1:7">
      <c r="A300" t="s">
        <v>115</v>
      </c>
      <c r="G300" s="2" t="s">
        <v>48</v>
      </c>
    </row>
    <row r="301" spans="1:7">
      <c r="A301" t="s">
        <v>115</v>
      </c>
      <c r="G301" s="2" t="s">
        <v>57</v>
      </c>
    </row>
    <row r="302" spans="1:7">
      <c r="A302" t="s">
        <v>115</v>
      </c>
      <c r="G302" s="2" t="s">
        <v>57</v>
      </c>
    </row>
    <row r="303" spans="1:7">
      <c r="A303" t="s">
        <v>115</v>
      </c>
      <c r="G303" s="2" t="s">
        <v>92</v>
      </c>
    </row>
    <row r="304" spans="1:7">
      <c r="A304" t="s">
        <v>115</v>
      </c>
      <c r="G304" s="2" t="s">
        <v>82</v>
      </c>
    </row>
    <row r="305" spans="1:7">
      <c r="A305" t="s">
        <v>115</v>
      </c>
      <c r="G305" s="2" t="s">
        <v>82</v>
      </c>
    </row>
    <row r="306" spans="1:7">
      <c r="A306" t="s">
        <v>115</v>
      </c>
      <c r="G306" s="2" t="s">
        <v>93</v>
      </c>
    </row>
    <row r="307" spans="1:7">
      <c r="A307" t="s">
        <v>115</v>
      </c>
      <c r="G307" s="2" t="s">
        <v>93</v>
      </c>
    </row>
    <row r="308" spans="1:7">
      <c r="A308" t="s">
        <v>115</v>
      </c>
      <c r="G308" s="2" t="s">
        <v>94</v>
      </c>
    </row>
    <row r="309" spans="1:7">
      <c r="A309" t="s">
        <v>115</v>
      </c>
      <c r="G309" s="2" t="s">
        <v>83</v>
      </c>
    </row>
    <row r="310" spans="1:7">
      <c r="A310" t="s">
        <v>115</v>
      </c>
      <c r="G310" s="2" t="s">
        <v>83</v>
      </c>
    </row>
    <row r="311" spans="1:7">
      <c r="A311" t="s">
        <v>115</v>
      </c>
      <c r="G311" s="2" t="s">
        <v>83</v>
      </c>
    </row>
    <row r="312" spans="1:7">
      <c r="A312" t="s">
        <v>115</v>
      </c>
      <c r="G312" s="2" t="s">
        <v>83</v>
      </c>
    </row>
    <row r="313" spans="1:7">
      <c r="A313" t="s">
        <v>115</v>
      </c>
      <c r="G313" s="2" t="s">
        <v>84</v>
      </c>
    </row>
    <row r="314" spans="1:7">
      <c r="A314" t="s">
        <v>115</v>
      </c>
      <c r="G314" s="2" t="s">
        <v>84</v>
      </c>
    </row>
    <row r="315" spans="1:7">
      <c r="A315" t="s">
        <v>115</v>
      </c>
      <c r="G315" s="2" t="s">
        <v>85</v>
      </c>
    </row>
    <row r="316" spans="1:7">
      <c r="A316" t="s">
        <v>115</v>
      </c>
      <c r="G316" s="2" t="s">
        <v>85</v>
      </c>
    </row>
    <row r="317" spans="1:7">
      <c r="A317" t="s">
        <v>115</v>
      </c>
      <c r="G317" s="2" t="s">
        <v>42</v>
      </c>
    </row>
    <row r="318" spans="1:7">
      <c r="A318" t="s">
        <v>115</v>
      </c>
      <c r="G318" s="2" t="s">
        <v>42</v>
      </c>
    </row>
    <row r="319" spans="1:7">
      <c r="A319" t="s">
        <v>115</v>
      </c>
      <c r="G319" s="2" t="s">
        <v>42</v>
      </c>
    </row>
    <row r="320" spans="1:7">
      <c r="A320" t="s">
        <v>115</v>
      </c>
      <c r="G320" s="2" t="s">
        <v>42</v>
      </c>
    </row>
    <row r="321" spans="1:7">
      <c r="A321" t="s">
        <v>115</v>
      </c>
      <c r="G321" s="2" t="s">
        <v>86</v>
      </c>
    </row>
    <row r="322" spans="1:7">
      <c r="A322" t="s">
        <v>115</v>
      </c>
      <c r="G322" s="2" t="s">
        <v>86</v>
      </c>
    </row>
    <row r="323" spans="1:7">
      <c r="A323" t="s">
        <v>115</v>
      </c>
      <c r="G323" s="2" t="s">
        <v>54</v>
      </c>
    </row>
    <row r="324" spans="1:7">
      <c r="A324" t="s">
        <v>115</v>
      </c>
      <c r="G324" s="2" t="s">
        <v>69</v>
      </c>
    </row>
    <row r="325" spans="1:7">
      <c r="A325" t="s">
        <v>115</v>
      </c>
      <c r="G325" s="2" t="s">
        <v>80</v>
      </c>
    </row>
    <row r="326" spans="1:7">
      <c r="A326" t="s">
        <v>115</v>
      </c>
      <c r="G326" s="2" t="s">
        <v>80</v>
      </c>
    </row>
    <row r="327" spans="1:7">
      <c r="A327" t="s">
        <v>115</v>
      </c>
      <c r="G327" s="2" t="s">
        <v>80</v>
      </c>
    </row>
    <row r="328" spans="1:7">
      <c r="A328" t="s">
        <v>115</v>
      </c>
      <c r="G328" s="2" t="s">
        <v>53</v>
      </c>
    </row>
    <row r="329" spans="1:7">
      <c r="A329" t="s">
        <v>115</v>
      </c>
      <c r="G329" s="2" t="s">
        <v>53</v>
      </c>
    </row>
    <row r="330" spans="1:7">
      <c r="A330" t="s">
        <v>117</v>
      </c>
      <c r="G330" s="2" t="s">
        <v>95</v>
      </c>
    </row>
    <row r="331" spans="1:7">
      <c r="A331" t="s">
        <v>117</v>
      </c>
      <c r="G331" s="2" t="s">
        <v>80</v>
      </c>
    </row>
    <row r="332" spans="1:7">
      <c r="A332" t="s">
        <v>117</v>
      </c>
      <c r="G332" s="2" t="s">
        <v>56</v>
      </c>
    </row>
    <row r="333" spans="1:7">
      <c r="A333" t="s">
        <v>117</v>
      </c>
      <c r="G333" s="2" t="s">
        <v>56</v>
      </c>
    </row>
    <row r="334" spans="1:7">
      <c r="A334" t="s">
        <v>117</v>
      </c>
      <c r="G334" s="2" t="s">
        <v>56</v>
      </c>
    </row>
    <row r="335" spans="1:7">
      <c r="A335" t="s">
        <v>117</v>
      </c>
      <c r="G335" s="2" t="s">
        <v>50</v>
      </c>
    </row>
    <row r="336" spans="1:7">
      <c r="A336" t="s">
        <v>117</v>
      </c>
      <c r="G336" s="2" t="s">
        <v>50</v>
      </c>
    </row>
    <row r="337" spans="1:7">
      <c r="A337" t="s">
        <v>117</v>
      </c>
      <c r="G337" s="2" t="s">
        <v>50</v>
      </c>
    </row>
    <row r="338" spans="1:7">
      <c r="A338" t="s">
        <v>117</v>
      </c>
      <c r="G338" s="2" t="s">
        <v>50</v>
      </c>
    </row>
    <row r="339" spans="1:7">
      <c r="A339" t="s">
        <v>117</v>
      </c>
      <c r="G339" s="2" t="s">
        <v>50</v>
      </c>
    </row>
    <row r="340" spans="1:7">
      <c r="A340" t="s">
        <v>117</v>
      </c>
      <c r="G340" s="2" t="s">
        <v>52</v>
      </c>
    </row>
    <row r="341" spans="1:7">
      <c r="A341" t="s">
        <v>117</v>
      </c>
      <c r="G341" s="2" t="s">
        <v>52</v>
      </c>
    </row>
    <row r="342" spans="1:7">
      <c r="A342" t="s">
        <v>117</v>
      </c>
      <c r="G342" s="2" t="s">
        <v>40</v>
      </c>
    </row>
    <row r="343" spans="1:7">
      <c r="A343" t="s">
        <v>117</v>
      </c>
      <c r="G343" s="2" t="s">
        <v>40</v>
      </c>
    </row>
    <row r="344" spans="1:7">
      <c r="A344" t="s">
        <v>117</v>
      </c>
      <c r="G344" s="2" t="s">
        <v>96</v>
      </c>
    </row>
    <row r="345" spans="1:7">
      <c r="A345" t="s">
        <v>117</v>
      </c>
      <c r="G345" s="2" t="s">
        <v>97</v>
      </c>
    </row>
    <row r="346" spans="1:7">
      <c r="A346" t="s">
        <v>117</v>
      </c>
      <c r="G346" s="2" t="s">
        <v>39</v>
      </c>
    </row>
    <row r="347" spans="1:7">
      <c r="A347" t="s">
        <v>117</v>
      </c>
      <c r="G347" s="2" t="s">
        <v>39</v>
      </c>
    </row>
    <row r="348" spans="1:7">
      <c r="A348" t="s">
        <v>117</v>
      </c>
      <c r="G348" s="2" t="s">
        <v>98</v>
      </c>
    </row>
    <row r="349" spans="1:7">
      <c r="A349" t="s">
        <v>117</v>
      </c>
      <c r="G349" s="2" t="s">
        <v>99</v>
      </c>
    </row>
    <row r="350" spans="1:7">
      <c r="A350" t="s">
        <v>117</v>
      </c>
      <c r="G350" s="2" t="s">
        <v>71</v>
      </c>
    </row>
    <row r="351" spans="1:7">
      <c r="A351" t="s">
        <v>117</v>
      </c>
      <c r="G351" s="2" t="s">
        <v>92</v>
      </c>
    </row>
    <row r="352" spans="1:7">
      <c r="A352" t="s">
        <v>117</v>
      </c>
      <c r="G352" s="2" t="s">
        <v>92</v>
      </c>
    </row>
    <row r="353" spans="1:7">
      <c r="A353" t="s">
        <v>117</v>
      </c>
      <c r="G353" s="2" t="s">
        <v>66</v>
      </c>
    </row>
    <row r="354" spans="1:7">
      <c r="A354" t="s">
        <v>117</v>
      </c>
      <c r="G354" s="2" t="s">
        <v>41</v>
      </c>
    </row>
    <row r="355" spans="1:7">
      <c r="A355" t="s">
        <v>117</v>
      </c>
      <c r="G355" s="2" t="s">
        <v>46</v>
      </c>
    </row>
    <row r="356" spans="1:7">
      <c r="A356" t="s">
        <v>117</v>
      </c>
      <c r="G356" s="2" t="s">
        <v>46</v>
      </c>
    </row>
    <row r="357" spans="1:7">
      <c r="A357" t="s">
        <v>117</v>
      </c>
      <c r="G357" s="2" t="s">
        <v>100</v>
      </c>
    </row>
    <row r="358" spans="1:7">
      <c r="A358" t="s">
        <v>117</v>
      </c>
      <c r="G358" s="2" t="s">
        <v>100</v>
      </c>
    </row>
    <row r="359" spans="1:7">
      <c r="A359" t="s">
        <v>117</v>
      </c>
      <c r="G359" s="2" t="s">
        <v>78</v>
      </c>
    </row>
    <row r="360" spans="1:7">
      <c r="A360" t="s">
        <v>117</v>
      </c>
      <c r="G360" s="2" t="s">
        <v>78</v>
      </c>
    </row>
    <row r="361" spans="1:7">
      <c r="A361" t="s">
        <v>117</v>
      </c>
      <c r="G361" s="2" t="s">
        <v>78</v>
      </c>
    </row>
    <row r="362" spans="1:7">
      <c r="A362" t="s">
        <v>117</v>
      </c>
      <c r="G362" s="2" t="s">
        <v>101</v>
      </c>
    </row>
    <row r="363" spans="1:7">
      <c r="A363" t="s">
        <v>117</v>
      </c>
      <c r="G363" s="2" t="s">
        <v>101</v>
      </c>
    </row>
    <row r="364" spans="1:7">
      <c r="A364" t="s">
        <v>117</v>
      </c>
      <c r="G364" s="2" t="s">
        <v>42</v>
      </c>
    </row>
    <row r="365" spans="1:7">
      <c r="A365" t="s">
        <v>117</v>
      </c>
      <c r="G365" s="2" t="s">
        <v>42</v>
      </c>
    </row>
    <row r="366" spans="1:7">
      <c r="A366" t="s">
        <v>117</v>
      </c>
      <c r="G366" s="2" t="s">
        <v>42</v>
      </c>
    </row>
    <row r="367" spans="1:7">
      <c r="A367" t="s">
        <v>117</v>
      </c>
      <c r="G367" s="2" t="s">
        <v>42</v>
      </c>
    </row>
    <row r="368" spans="1:7">
      <c r="A368" t="s">
        <v>117</v>
      </c>
      <c r="G368" s="2" t="s">
        <v>86</v>
      </c>
    </row>
    <row r="369" spans="1:7">
      <c r="A369" t="s">
        <v>117</v>
      </c>
      <c r="G369" s="2" t="s">
        <v>86</v>
      </c>
    </row>
    <row r="370" spans="1:7">
      <c r="A370" t="s">
        <v>117</v>
      </c>
      <c r="G370" s="2" t="s">
        <v>86</v>
      </c>
    </row>
    <row r="371" spans="1:7">
      <c r="A371" t="s">
        <v>117</v>
      </c>
      <c r="G371" s="2" t="s">
        <v>86</v>
      </c>
    </row>
    <row r="372" spans="1:7">
      <c r="A372" t="s">
        <v>117</v>
      </c>
      <c r="G372" s="2" t="s">
        <v>86</v>
      </c>
    </row>
    <row r="373" spans="1:7">
      <c r="A373" t="s">
        <v>117</v>
      </c>
      <c r="G373" s="2" t="s">
        <v>86</v>
      </c>
    </row>
    <row r="374" spans="1:7">
      <c r="A374" t="s">
        <v>117</v>
      </c>
      <c r="G374" s="2" t="s">
        <v>69</v>
      </c>
    </row>
    <row r="375" spans="1:7">
      <c r="A375" t="s">
        <v>117</v>
      </c>
      <c r="G375" s="2" t="s">
        <v>80</v>
      </c>
    </row>
    <row r="376" spans="1:7">
      <c r="A376" t="s">
        <v>117</v>
      </c>
      <c r="G376" s="2" t="s">
        <v>102</v>
      </c>
    </row>
    <row r="377" spans="1:7">
      <c r="A377" t="s">
        <v>117</v>
      </c>
      <c r="G377" s="2" t="s">
        <v>102</v>
      </c>
    </row>
    <row r="378" spans="1:7">
      <c r="A378" t="s">
        <v>117</v>
      </c>
      <c r="G378" s="2" t="s">
        <v>103</v>
      </c>
    </row>
    <row r="379" spans="1:7">
      <c r="A379" t="s">
        <v>117</v>
      </c>
      <c r="G379" s="2" t="s">
        <v>103</v>
      </c>
    </row>
    <row r="380" spans="1:7">
      <c r="A380" t="s">
        <v>117</v>
      </c>
      <c r="G380" s="2" t="s">
        <v>53</v>
      </c>
    </row>
    <row r="381" spans="1:7">
      <c r="A381" t="s">
        <v>117</v>
      </c>
      <c r="G381" s="2" t="s">
        <v>53</v>
      </c>
    </row>
    <row r="382" spans="1:7">
      <c r="A382" t="s">
        <v>117</v>
      </c>
      <c r="G382" s="2" t="s">
        <v>53</v>
      </c>
    </row>
    <row r="383" spans="1:7">
      <c r="A383" t="s">
        <v>117</v>
      </c>
      <c r="G383" s="2" t="s">
        <v>43</v>
      </c>
    </row>
    <row r="384" spans="1:7">
      <c r="A384" t="s">
        <v>117</v>
      </c>
      <c r="G384" s="2" t="s">
        <v>43</v>
      </c>
    </row>
    <row r="385" spans="1:7">
      <c r="A385" t="s">
        <v>117</v>
      </c>
      <c r="G385" s="2" t="s">
        <v>43</v>
      </c>
    </row>
    <row r="386" spans="1:7">
      <c r="A386" t="s">
        <v>117</v>
      </c>
      <c r="G386" s="2" t="s">
        <v>104</v>
      </c>
    </row>
    <row r="387" spans="1:7">
      <c r="A387" t="s">
        <v>117</v>
      </c>
      <c r="G387" s="2" t="s">
        <v>77</v>
      </c>
    </row>
    <row r="388" spans="1:7">
      <c r="A388" t="s">
        <v>117</v>
      </c>
      <c r="B388" t="s">
        <v>15</v>
      </c>
    </row>
    <row r="389" spans="1:7">
      <c r="A389" t="s">
        <v>117</v>
      </c>
      <c r="B389" t="s">
        <v>12</v>
      </c>
    </row>
    <row r="390" spans="1:7">
      <c r="A390" t="s">
        <v>117</v>
      </c>
      <c r="B390" t="s">
        <v>15</v>
      </c>
    </row>
    <row r="391" spans="1:7">
      <c r="A391" t="s">
        <v>117</v>
      </c>
      <c r="B391" t="s">
        <v>18</v>
      </c>
    </row>
    <row r="392" spans="1:7">
      <c r="A392" t="s">
        <v>117</v>
      </c>
      <c r="B392" s="2" t="s">
        <v>15</v>
      </c>
    </row>
    <row r="393" spans="1:7">
      <c r="A393" t="s">
        <v>117</v>
      </c>
      <c r="B393" t="s">
        <v>15</v>
      </c>
    </row>
    <row r="394" spans="1:7">
      <c r="A394" t="s">
        <v>117</v>
      </c>
      <c r="B394" t="s">
        <v>15</v>
      </c>
    </row>
    <row r="395" spans="1:7">
      <c r="A395" t="s">
        <v>117</v>
      </c>
      <c r="B395" t="s">
        <v>15</v>
      </c>
    </row>
    <row r="396" spans="1:7">
      <c r="A396" t="s">
        <v>117</v>
      </c>
      <c r="B396" t="s">
        <v>18</v>
      </c>
    </row>
    <row r="397" spans="1:7">
      <c r="A397" t="s">
        <v>117</v>
      </c>
      <c r="B397" t="s">
        <v>12</v>
      </c>
    </row>
    <row r="398" spans="1:7">
      <c r="A398" t="s">
        <v>117</v>
      </c>
      <c r="B398" t="s">
        <v>30</v>
      </c>
    </row>
    <row r="399" spans="1:7">
      <c r="A399" t="s">
        <v>117</v>
      </c>
      <c r="B399" t="s">
        <v>12</v>
      </c>
    </row>
    <row r="400" spans="1:7">
      <c r="A400" t="s">
        <v>117</v>
      </c>
      <c r="B400" t="s">
        <v>12</v>
      </c>
    </row>
    <row r="401" spans="1:2">
      <c r="A401" t="s">
        <v>117</v>
      </c>
      <c r="B401" t="s">
        <v>30</v>
      </c>
    </row>
    <row r="402" spans="1:2">
      <c r="A402" t="s">
        <v>117</v>
      </c>
      <c r="B402" t="s">
        <v>12</v>
      </c>
    </row>
    <row r="403" spans="1:2">
      <c r="A403" t="s">
        <v>117</v>
      </c>
      <c r="B403" t="s">
        <v>12</v>
      </c>
    </row>
    <row r="404" spans="1:2">
      <c r="A404" t="s">
        <v>117</v>
      </c>
      <c r="B404" t="s">
        <v>12</v>
      </c>
    </row>
    <row r="405" spans="1:2">
      <c r="A405" t="s">
        <v>117</v>
      </c>
      <c r="B405" t="s">
        <v>30</v>
      </c>
    </row>
    <row r="406" spans="1:2">
      <c r="A406" t="s">
        <v>117</v>
      </c>
      <c r="B406" t="s">
        <v>5</v>
      </c>
    </row>
    <row r="407" spans="1:2">
      <c r="A407" t="s">
        <v>117</v>
      </c>
      <c r="B407" t="s">
        <v>68</v>
      </c>
    </row>
    <row r="408" spans="1:2">
      <c r="A408" t="s">
        <v>117</v>
      </c>
      <c r="B408" t="s">
        <v>5</v>
      </c>
    </row>
    <row r="409" spans="1:2">
      <c r="A409" t="s">
        <v>117</v>
      </c>
      <c r="B409" t="s">
        <v>5</v>
      </c>
    </row>
    <row r="410" spans="1:2">
      <c r="A410" t="s">
        <v>117</v>
      </c>
      <c r="B410" t="s">
        <v>105</v>
      </c>
    </row>
    <row r="411" spans="1:2">
      <c r="A411" t="s">
        <v>117</v>
      </c>
      <c r="B411" t="s">
        <v>106</v>
      </c>
    </row>
    <row r="412" spans="1:2">
      <c r="A412" t="s">
        <v>117</v>
      </c>
      <c r="B412" t="s">
        <v>5</v>
      </c>
    </row>
    <row r="413" spans="1:2">
      <c r="A413" t="s">
        <v>117</v>
      </c>
      <c r="B413" t="s">
        <v>30</v>
      </c>
    </row>
    <row r="414" spans="1:2">
      <c r="A414" t="s">
        <v>117</v>
      </c>
      <c r="B414" t="s">
        <v>107</v>
      </c>
    </row>
    <row r="415" spans="1:2">
      <c r="A415" t="s">
        <v>117</v>
      </c>
      <c r="B415" t="s">
        <v>5</v>
      </c>
    </row>
    <row r="416" spans="1:2">
      <c r="A416" t="s">
        <v>117</v>
      </c>
      <c r="B416" t="s">
        <v>5</v>
      </c>
    </row>
    <row r="417" spans="1:2">
      <c r="A417" t="s">
        <v>117</v>
      </c>
      <c r="B417" t="s">
        <v>5</v>
      </c>
    </row>
    <row r="418" spans="1:2">
      <c r="A418" t="s">
        <v>117</v>
      </c>
      <c r="B418" t="s">
        <v>105</v>
      </c>
    </row>
    <row r="419" spans="1:2">
      <c r="A419" t="s">
        <v>117</v>
      </c>
      <c r="B419" t="s">
        <v>5</v>
      </c>
    </row>
    <row r="420" spans="1:2">
      <c r="A420" t="s">
        <v>117</v>
      </c>
      <c r="B420" t="s">
        <v>5</v>
      </c>
    </row>
    <row r="421" spans="1:2">
      <c r="A421" t="s">
        <v>117</v>
      </c>
      <c r="B421" t="s">
        <v>15</v>
      </c>
    </row>
    <row r="422" spans="1:2">
      <c r="A422" t="s">
        <v>117</v>
      </c>
      <c r="B422" t="s">
        <v>28</v>
      </c>
    </row>
    <row r="423" spans="1:2">
      <c r="A423" t="s">
        <v>117</v>
      </c>
      <c r="B423" t="s">
        <v>12</v>
      </c>
    </row>
    <row r="424" spans="1:2">
      <c r="A424" t="s">
        <v>117</v>
      </c>
      <c r="B424" t="s">
        <v>15</v>
      </c>
    </row>
    <row r="425" spans="1:2">
      <c r="A425" t="s">
        <v>117</v>
      </c>
      <c r="B425" t="s">
        <v>18</v>
      </c>
    </row>
    <row r="426" spans="1:2">
      <c r="A426" t="s">
        <v>117</v>
      </c>
      <c r="B426" t="s">
        <v>28</v>
      </c>
    </row>
    <row r="427" spans="1:2">
      <c r="A427" t="s">
        <v>117</v>
      </c>
      <c r="B427" t="s">
        <v>5</v>
      </c>
    </row>
    <row r="428" spans="1:2">
      <c r="A428" t="s">
        <v>117</v>
      </c>
      <c r="B428" t="s">
        <v>18</v>
      </c>
    </row>
    <row r="429" spans="1:2">
      <c r="A429" t="s">
        <v>117</v>
      </c>
      <c r="B429" t="s">
        <v>18</v>
      </c>
    </row>
    <row r="430" spans="1:2">
      <c r="A430" t="s">
        <v>117</v>
      </c>
      <c r="B430" t="s">
        <v>15</v>
      </c>
    </row>
    <row r="431" spans="1:2">
      <c r="A431" t="s">
        <v>117</v>
      </c>
      <c r="B431" t="s">
        <v>18</v>
      </c>
    </row>
    <row r="432" spans="1:2">
      <c r="A432" t="s">
        <v>117</v>
      </c>
      <c r="B432" t="s">
        <v>30</v>
      </c>
    </row>
    <row r="433" spans="1:2">
      <c r="A433" t="s">
        <v>117</v>
      </c>
      <c r="B433" t="s">
        <v>23</v>
      </c>
    </row>
    <row r="434" spans="1:2">
      <c r="A434" t="s">
        <v>117</v>
      </c>
      <c r="B434" t="s">
        <v>30</v>
      </c>
    </row>
    <row r="435" spans="1:2">
      <c r="A435" t="s">
        <v>117</v>
      </c>
      <c r="B435" t="s">
        <v>12</v>
      </c>
    </row>
    <row r="436" spans="1:2">
      <c r="A436" t="s">
        <v>117</v>
      </c>
      <c r="B436" t="s">
        <v>12</v>
      </c>
    </row>
    <row r="437" spans="1:2">
      <c r="A437" t="s">
        <v>117</v>
      </c>
      <c r="B437" t="s">
        <v>18</v>
      </c>
    </row>
    <row r="438" spans="1:2">
      <c r="A438" t="s">
        <v>117</v>
      </c>
      <c r="B438" t="s">
        <v>12</v>
      </c>
    </row>
    <row r="439" spans="1:2">
      <c r="A439" t="s">
        <v>117</v>
      </c>
      <c r="B439" t="s">
        <v>12</v>
      </c>
    </row>
    <row r="440" spans="1:2">
      <c r="A440" t="s">
        <v>117</v>
      </c>
      <c r="B440" t="s">
        <v>12</v>
      </c>
    </row>
    <row r="441" spans="1:2">
      <c r="A441" t="s">
        <v>117</v>
      </c>
      <c r="B441" t="s">
        <v>12</v>
      </c>
    </row>
    <row r="442" spans="1:2">
      <c r="A442" t="s">
        <v>117</v>
      </c>
      <c r="B442" t="s">
        <v>105</v>
      </c>
    </row>
    <row r="443" spans="1:2">
      <c r="A443" t="s">
        <v>117</v>
      </c>
      <c r="B443" t="s">
        <v>19</v>
      </c>
    </row>
    <row r="444" spans="1:2">
      <c r="A444" t="s">
        <v>117</v>
      </c>
      <c r="B444" t="s">
        <v>105</v>
      </c>
    </row>
    <row r="445" spans="1:2">
      <c r="A445" t="s">
        <v>117</v>
      </c>
      <c r="B445" t="s">
        <v>23</v>
      </c>
    </row>
    <row r="446" spans="1:2">
      <c r="A446" t="s">
        <v>117</v>
      </c>
      <c r="B446" t="s">
        <v>5</v>
      </c>
    </row>
    <row r="447" spans="1:2">
      <c r="A447" t="s">
        <v>117</v>
      </c>
      <c r="B447" t="s">
        <v>12</v>
      </c>
    </row>
    <row r="448" spans="1:2">
      <c r="A448" t="s">
        <v>117</v>
      </c>
      <c r="B448" t="s">
        <v>5</v>
      </c>
    </row>
    <row r="449" spans="1:2">
      <c r="A449" t="s">
        <v>117</v>
      </c>
      <c r="B449" t="s">
        <v>5</v>
      </c>
    </row>
    <row r="450" spans="1:2">
      <c r="A450" t="s">
        <v>117</v>
      </c>
      <c r="B450" t="s">
        <v>5</v>
      </c>
    </row>
    <row r="451" spans="1:2">
      <c r="A451" t="s">
        <v>117</v>
      </c>
      <c r="B451" t="s">
        <v>5</v>
      </c>
    </row>
    <row r="452" spans="1:2">
      <c r="A452" t="s">
        <v>117</v>
      </c>
      <c r="B452" t="s">
        <v>5</v>
      </c>
    </row>
    <row r="453" spans="1:2">
      <c r="A453" t="s">
        <v>117</v>
      </c>
      <c r="B453" t="s">
        <v>5</v>
      </c>
    </row>
    <row r="454" spans="1:2">
      <c r="A454" t="s">
        <v>117</v>
      </c>
      <c r="B454" t="s">
        <v>30</v>
      </c>
    </row>
    <row r="455" spans="1:2">
      <c r="A455" t="s">
        <v>117</v>
      </c>
      <c r="B455" t="s">
        <v>108</v>
      </c>
    </row>
    <row r="456" spans="1:2">
      <c r="A456" t="s">
        <v>117</v>
      </c>
      <c r="B456" t="s">
        <v>15</v>
      </c>
    </row>
    <row r="457" spans="1:2">
      <c r="A457" t="s">
        <v>117</v>
      </c>
      <c r="B457" t="s">
        <v>15</v>
      </c>
    </row>
    <row r="458" spans="1:2">
      <c r="A458" t="s">
        <v>117</v>
      </c>
      <c r="B458" t="s">
        <v>12</v>
      </c>
    </row>
    <row r="459" spans="1:2">
      <c r="A459" t="s">
        <v>117</v>
      </c>
      <c r="B459" t="s">
        <v>18</v>
      </c>
    </row>
    <row r="460" spans="1:2">
      <c r="A460" t="s">
        <v>117</v>
      </c>
      <c r="B460" t="s">
        <v>18</v>
      </c>
    </row>
    <row r="461" spans="1:2">
      <c r="A461" t="s">
        <v>117</v>
      </c>
      <c r="B461" t="s">
        <v>23</v>
      </c>
    </row>
    <row r="462" spans="1:2">
      <c r="A462" t="s">
        <v>117</v>
      </c>
      <c r="B462" t="s">
        <v>18</v>
      </c>
    </row>
    <row r="463" spans="1:2">
      <c r="A463" t="s">
        <v>117</v>
      </c>
      <c r="B463" t="s">
        <v>28</v>
      </c>
    </row>
    <row r="464" spans="1:2">
      <c r="A464" t="s">
        <v>117</v>
      </c>
      <c r="B464" t="s">
        <v>15</v>
      </c>
    </row>
    <row r="465" spans="1:2">
      <c r="A465" t="s">
        <v>117</v>
      </c>
      <c r="B465" t="s">
        <v>15</v>
      </c>
    </row>
    <row r="466" spans="1:2">
      <c r="A466" t="s">
        <v>117</v>
      </c>
      <c r="B466" t="s">
        <v>36</v>
      </c>
    </row>
    <row r="467" spans="1:2">
      <c r="A467" t="s">
        <v>117</v>
      </c>
      <c r="B467" t="s">
        <v>30</v>
      </c>
    </row>
    <row r="468" spans="1:2">
      <c r="A468" t="s">
        <v>117</v>
      </c>
      <c r="B468" t="s">
        <v>30</v>
      </c>
    </row>
    <row r="469" spans="1:2">
      <c r="A469" t="s">
        <v>117</v>
      </c>
      <c r="B469" t="s">
        <v>12</v>
      </c>
    </row>
    <row r="470" spans="1:2">
      <c r="A470" t="s">
        <v>117</v>
      </c>
      <c r="B470" t="s">
        <v>23</v>
      </c>
    </row>
    <row r="471" spans="1:2">
      <c r="A471" t="s">
        <v>117</v>
      </c>
      <c r="B471" t="s">
        <v>28</v>
      </c>
    </row>
    <row r="472" spans="1:2">
      <c r="A472" t="s">
        <v>117</v>
      </c>
      <c r="B472" t="s">
        <v>12</v>
      </c>
    </row>
    <row r="473" spans="1:2">
      <c r="A473" t="s">
        <v>117</v>
      </c>
      <c r="B473" t="s">
        <v>5</v>
      </c>
    </row>
    <row r="474" spans="1:2">
      <c r="A474" t="s">
        <v>117</v>
      </c>
      <c r="B474" t="s">
        <v>30</v>
      </c>
    </row>
    <row r="475" spans="1:2">
      <c r="A475" t="s">
        <v>117</v>
      </c>
      <c r="B475" t="s">
        <v>12</v>
      </c>
    </row>
    <row r="476" spans="1:2">
      <c r="A476" t="s">
        <v>117</v>
      </c>
      <c r="B476" t="s">
        <v>12</v>
      </c>
    </row>
    <row r="477" spans="1:2">
      <c r="A477" t="s">
        <v>117</v>
      </c>
      <c r="B477" t="s">
        <v>105</v>
      </c>
    </row>
    <row r="478" spans="1:2">
      <c r="A478" t="s">
        <v>117</v>
      </c>
      <c r="B478" t="s">
        <v>5</v>
      </c>
    </row>
    <row r="479" spans="1:2">
      <c r="A479" t="s">
        <v>117</v>
      </c>
      <c r="B479" t="s">
        <v>30</v>
      </c>
    </row>
    <row r="480" spans="1:2">
      <c r="A480" t="s">
        <v>117</v>
      </c>
      <c r="B480" t="s">
        <v>106</v>
      </c>
    </row>
    <row r="481" spans="1:2">
      <c r="A481" t="s">
        <v>117</v>
      </c>
      <c r="B481" t="s">
        <v>18</v>
      </c>
    </row>
    <row r="482" spans="1:2">
      <c r="A482" t="s">
        <v>117</v>
      </c>
      <c r="B482" t="s">
        <v>30</v>
      </c>
    </row>
    <row r="483" spans="1:2">
      <c r="A483" t="s">
        <v>117</v>
      </c>
      <c r="B483" t="s">
        <v>68</v>
      </c>
    </row>
    <row r="484" spans="1:2">
      <c r="A484" t="s">
        <v>117</v>
      </c>
      <c r="B484" t="s">
        <v>30</v>
      </c>
    </row>
    <row r="485" spans="1:2">
      <c r="A485" t="s">
        <v>117</v>
      </c>
      <c r="B485" t="s">
        <v>68</v>
      </c>
    </row>
    <row r="486" spans="1:2">
      <c r="A486" t="s">
        <v>117</v>
      </c>
      <c r="B486" t="s">
        <v>5</v>
      </c>
    </row>
    <row r="487" spans="1:2">
      <c r="A487" t="s">
        <v>117</v>
      </c>
      <c r="B487" t="s">
        <v>5</v>
      </c>
    </row>
    <row r="488" spans="1:2">
      <c r="A488" t="s">
        <v>117</v>
      </c>
      <c r="B488" t="s">
        <v>107</v>
      </c>
    </row>
    <row r="489" spans="1:2">
      <c r="A489" t="s">
        <v>117</v>
      </c>
      <c r="B489" t="s">
        <v>107</v>
      </c>
    </row>
    <row r="490" spans="1:2">
      <c r="A490" t="s">
        <v>117</v>
      </c>
      <c r="B490" t="s">
        <v>5</v>
      </c>
    </row>
    <row r="491" spans="1:2">
      <c r="A491" t="s">
        <v>117</v>
      </c>
      <c r="B491" t="s">
        <v>107</v>
      </c>
    </row>
    <row r="492" spans="1:2">
      <c r="A492" t="s">
        <v>117</v>
      </c>
      <c r="B492" t="s">
        <v>5</v>
      </c>
    </row>
    <row r="493" spans="1:2">
      <c r="A493" t="s">
        <v>117</v>
      </c>
      <c r="B493" t="s">
        <v>5</v>
      </c>
    </row>
    <row r="494" spans="1:2">
      <c r="A494" t="s">
        <v>117</v>
      </c>
      <c r="B494" t="s">
        <v>12</v>
      </c>
    </row>
    <row r="495" spans="1:2">
      <c r="A495" t="s">
        <v>117</v>
      </c>
      <c r="B495" t="s">
        <v>28</v>
      </c>
    </row>
    <row r="496" spans="1:2">
      <c r="A496" t="s">
        <v>117</v>
      </c>
      <c r="B496" t="s">
        <v>28</v>
      </c>
    </row>
    <row r="497" spans="1:2">
      <c r="A497" t="s">
        <v>117</v>
      </c>
      <c r="B497" t="s">
        <v>36</v>
      </c>
    </row>
    <row r="498" spans="1:2">
      <c r="A498" t="s">
        <v>117</v>
      </c>
      <c r="B498" t="s">
        <v>18</v>
      </c>
    </row>
    <row r="499" spans="1:2">
      <c r="A499" t="s">
        <v>117</v>
      </c>
      <c r="B499" t="s">
        <v>15</v>
      </c>
    </row>
    <row r="500" spans="1:2">
      <c r="A500" t="s">
        <v>117</v>
      </c>
      <c r="B500" t="s">
        <v>18</v>
      </c>
    </row>
    <row r="501" spans="1:2">
      <c r="A501" t="s">
        <v>117</v>
      </c>
      <c r="B501" t="s">
        <v>37</v>
      </c>
    </row>
    <row r="502" spans="1:2">
      <c r="A502" t="s">
        <v>117</v>
      </c>
      <c r="B502" t="s">
        <v>15</v>
      </c>
    </row>
    <row r="503" spans="1:2">
      <c r="A503" t="s">
        <v>117</v>
      </c>
      <c r="B503" t="s">
        <v>18</v>
      </c>
    </row>
    <row r="504" spans="1:2">
      <c r="A504" t="s">
        <v>117</v>
      </c>
      <c r="B504" t="s">
        <v>5</v>
      </c>
    </row>
    <row r="505" spans="1:2">
      <c r="A505" t="s">
        <v>117</v>
      </c>
      <c r="B505" t="s">
        <v>30</v>
      </c>
    </row>
    <row r="506" spans="1:2">
      <c r="A506" t="s">
        <v>117</v>
      </c>
      <c r="B506" t="s">
        <v>12</v>
      </c>
    </row>
    <row r="507" spans="1:2">
      <c r="A507" t="s">
        <v>117</v>
      </c>
      <c r="B507" t="s">
        <v>15</v>
      </c>
    </row>
    <row r="508" spans="1:2">
      <c r="A508" t="s">
        <v>117</v>
      </c>
      <c r="B508" t="s">
        <v>12</v>
      </c>
    </row>
    <row r="509" spans="1:2">
      <c r="A509" t="s">
        <v>117</v>
      </c>
      <c r="B509" t="s">
        <v>12</v>
      </c>
    </row>
    <row r="510" spans="1:2">
      <c r="A510" t="s">
        <v>117</v>
      </c>
      <c r="B510" t="s">
        <v>12</v>
      </c>
    </row>
    <row r="511" spans="1:2">
      <c r="A511" t="s">
        <v>117</v>
      </c>
      <c r="B511" t="s">
        <v>9</v>
      </c>
    </row>
    <row r="512" spans="1:2">
      <c r="A512" t="s">
        <v>117</v>
      </c>
      <c r="B512" t="s">
        <v>30</v>
      </c>
    </row>
    <row r="513" spans="1:2">
      <c r="A513" t="s">
        <v>117</v>
      </c>
      <c r="B513" t="s">
        <v>12</v>
      </c>
    </row>
    <row r="514" spans="1:2">
      <c r="A514" t="s">
        <v>117</v>
      </c>
      <c r="B514" t="s">
        <v>5</v>
      </c>
    </row>
    <row r="515" spans="1:2">
      <c r="A515" t="s">
        <v>117</v>
      </c>
      <c r="B515" t="s">
        <v>30</v>
      </c>
    </row>
    <row r="516" spans="1:2">
      <c r="A516" t="s">
        <v>117</v>
      </c>
      <c r="B516" t="s">
        <v>12</v>
      </c>
    </row>
    <row r="517" spans="1:2">
      <c r="A517" t="s">
        <v>117</v>
      </c>
      <c r="B517" t="s">
        <v>30</v>
      </c>
    </row>
    <row r="518" spans="1:2">
      <c r="A518" t="s">
        <v>117</v>
      </c>
      <c r="B518" t="s">
        <v>23</v>
      </c>
    </row>
    <row r="519" spans="1:2">
      <c r="A519" t="s">
        <v>117</v>
      </c>
      <c r="B519" t="s">
        <v>30</v>
      </c>
    </row>
    <row r="520" spans="1:2">
      <c r="A520" t="s">
        <v>117</v>
      </c>
      <c r="B520" t="s">
        <v>5</v>
      </c>
    </row>
    <row r="521" spans="1:2">
      <c r="A521" t="s">
        <v>117</v>
      </c>
      <c r="B521" t="s">
        <v>30</v>
      </c>
    </row>
    <row r="522" spans="1:2">
      <c r="A522" t="s">
        <v>117</v>
      </c>
      <c r="B522" t="s">
        <v>109</v>
      </c>
    </row>
    <row r="523" spans="1:2">
      <c r="A523" t="s">
        <v>117</v>
      </c>
      <c r="B523" t="s">
        <v>110</v>
      </c>
    </row>
    <row r="524" spans="1:2">
      <c r="A524" t="s">
        <v>117</v>
      </c>
      <c r="B524" t="s">
        <v>105</v>
      </c>
    </row>
    <row r="525" spans="1:2">
      <c r="A525" t="s">
        <v>117</v>
      </c>
      <c r="B525" t="s">
        <v>30</v>
      </c>
    </row>
    <row r="526" spans="1:2">
      <c r="A526" t="s">
        <v>117</v>
      </c>
      <c r="B526" t="s">
        <v>105</v>
      </c>
    </row>
    <row r="527" spans="1:2">
      <c r="A527" t="s">
        <v>117</v>
      </c>
      <c r="B527" t="s">
        <v>5</v>
      </c>
    </row>
    <row r="528" spans="1:2">
      <c r="A528" t="s">
        <v>117</v>
      </c>
      <c r="B528" t="s">
        <v>5</v>
      </c>
    </row>
    <row r="529" spans="1:2">
      <c r="A529" t="s">
        <v>117</v>
      </c>
      <c r="B529" t="s">
        <v>5</v>
      </c>
    </row>
    <row r="530" spans="1:2">
      <c r="A530" t="s">
        <v>117</v>
      </c>
      <c r="B530" t="s">
        <v>68</v>
      </c>
    </row>
    <row r="531" spans="1:2">
      <c r="A531" t="s">
        <v>117</v>
      </c>
      <c r="B531" t="s">
        <v>105</v>
      </c>
    </row>
    <row r="532" spans="1:2">
      <c r="A532" t="s">
        <v>117</v>
      </c>
      <c r="B532" t="s">
        <v>5</v>
      </c>
    </row>
    <row r="533" spans="1:2">
      <c r="A533" t="s">
        <v>117</v>
      </c>
      <c r="B533" t="s">
        <v>15</v>
      </c>
    </row>
    <row r="534" spans="1:2">
      <c r="A534" t="s">
        <v>117</v>
      </c>
      <c r="B534" t="s">
        <v>28</v>
      </c>
    </row>
    <row r="535" spans="1:2">
      <c r="A535" t="s">
        <v>117</v>
      </c>
      <c r="B535" t="s">
        <v>15</v>
      </c>
    </row>
    <row r="536" spans="1:2">
      <c r="A536" t="s">
        <v>117</v>
      </c>
      <c r="B536" t="s">
        <v>12</v>
      </c>
    </row>
    <row r="537" spans="1:2">
      <c r="A537" t="s">
        <v>117</v>
      </c>
      <c r="B537" t="s">
        <v>36</v>
      </c>
    </row>
    <row r="538" spans="1:2">
      <c r="A538" t="s">
        <v>117</v>
      </c>
      <c r="B538" t="s">
        <v>23</v>
      </c>
    </row>
    <row r="539" spans="1:2">
      <c r="A539" t="s">
        <v>117</v>
      </c>
      <c r="B539" t="s">
        <v>23</v>
      </c>
    </row>
    <row r="540" spans="1:2">
      <c r="A540" t="s">
        <v>117</v>
      </c>
      <c r="B540" t="s">
        <v>18</v>
      </c>
    </row>
    <row r="541" spans="1:2">
      <c r="A541" t="s">
        <v>117</v>
      </c>
      <c r="B541" t="s">
        <v>15</v>
      </c>
    </row>
    <row r="542" spans="1:2">
      <c r="A542" t="s">
        <v>117</v>
      </c>
      <c r="B542" t="s">
        <v>12</v>
      </c>
    </row>
    <row r="543" spans="1:2">
      <c r="A543" t="s">
        <v>117</v>
      </c>
      <c r="B543" t="s">
        <v>5</v>
      </c>
    </row>
    <row r="544" spans="1:2">
      <c r="A544" t="s">
        <v>117</v>
      </c>
      <c r="B544" t="s">
        <v>12</v>
      </c>
    </row>
    <row r="545" spans="1:2">
      <c r="A545" t="s">
        <v>117</v>
      </c>
      <c r="B545" t="s">
        <v>15</v>
      </c>
    </row>
    <row r="546" spans="1:2">
      <c r="A546" t="s">
        <v>117</v>
      </c>
      <c r="B546" t="s">
        <v>15</v>
      </c>
    </row>
    <row r="547" spans="1:2">
      <c r="A547" t="s">
        <v>117</v>
      </c>
      <c r="B547" t="s">
        <v>30</v>
      </c>
    </row>
    <row r="548" spans="1:2">
      <c r="A548" t="s">
        <v>117</v>
      </c>
      <c r="B548" t="s">
        <v>12</v>
      </c>
    </row>
    <row r="549" spans="1:2">
      <c r="A549" t="s">
        <v>117</v>
      </c>
      <c r="B549" t="s">
        <v>12</v>
      </c>
    </row>
    <row r="550" spans="1:2">
      <c r="A550" t="s">
        <v>117</v>
      </c>
      <c r="B550" t="s">
        <v>107</v>
      </c>
    </row>
    <row r="551" spans="1:2">
      <c r="A551" t="s">
        <v>117</v>
      </c>
      <c r="B551" t="s">
        <v>19</v>
      </c>
    </row>
    <row r="552" spans="1:2">
      <c r="A552" t="s">
        <v>117</v>
      </c>
      <c r="B552" t="s">
        <v>5</v>
      </c>
    </row>
    <row r="553" spans="1:2">
      <c r="A553" t="s">
        <v>117</v>
      </c>
      <c r="B553" t="s">
        <v>30</v>
      </c>
    </row>
    <row r="554" spans="1:2">
      <c r="A554" t="s">
        <v>117</v>
      </c>
      <c r="B554" t="s">
        <v>30</v>
      </c>
    </row>
    <row r="555" spans="1:2">
      <c r="A555" t="s">
        <v>117</v>
      </c>
      <c r="B555" t="s">
        <v>12</v>
      </c>
    </row>
    <row r="556" spans="1:2">
      <c r="A556" t="s">
        <v>117</v>
      </c>
      <c r="B556" t="s">
        <v>5</v>
      </c>
    </row>
    <row r="557" spans="1:2">
      <c r="A557" t="s">
        <v>117</v>
      </c>
      <c r="B557" t="s">
        <v>30</v>
      </c>
    </row>
    <row r="558" spans="1:2">
      <c r="A558" t="s">
        <v>117</v>
      </c>
      <c r="B558" t="s">
        <v>30</v>
      </c>
    </row>
    <row r="559" spans="1:2">
      <c r="A559" t="s">
        <v>117</v>
      </c>
      <c r="B559" t="s">
        <v>111</v>
      </c>
    </row>
    <row r="560" spans="1:2">
      <c r="A560" t="s">
        <v>117</v>
      </c>
      <c r="B560" t="s">
        <v>105</v>
      </c>
    </row>
    <row r="561" spans="1:2">
      <c r="A561" t="s">
        <v>117</v>
      </c>
      <c r="B561" t="s">
        <v>5</v>
      </c>
    </row>
    <row r="562" spans="1:2">
      <c r="A562" t="s">
        <v>117</v>
      </c>
      <c r="B562" t="s">
        <v>5</v>
      </c>
    </row>
    <row r="563" spans="1:2">
      <c r="A563" t="s">
        <v>117</v>
      </c>
      <c r="B563" t="s">
        <v>5</v>
      </c>
    </row>
    <row r="564" spans="1:2">
      <c r="A564" t="s">
        <v>117</v>
      </c>
      <c r="B564" t="s">
        <v>5</v>
      </c>
    </row>
    <row r="565" spans="1:2">
      <c r="A565" t="s">
        <v>117</v>
      </c>
      <c r="B565" t="s">
        <v>18</v>
      </c>
    </row>
    <row r="566" spans="1:2">
      <c r="A566" t="s">
        <v>117</v>
      </c>
      <c r="B566" t="s">
        <v>12</v>
      </c>
    </row>
    <row r="567" spans="1:2">
      <c r="A567" t="s">
        <v>117</v>
      </c>
      <c r="B567" t="s">
        <v>18</v>
      </c>
    </row>
    <row r="568" spans="1:2">
      <c r="A568" t="s">
        <v>117</v>
      </c>
      <c r="B568" t="s">
        <v>15</v>
      </c>
    </row>
    <row r="569" spans="1:2">
      <c r="A569" t="s">
        <v>117</v>
      </c>
      <c r="B569" t="s">
        <v>15</v>
      </c>
    </row>
    <row r="570" spans="1:2">
      <c r="A570" t="s">
        <v>117</v>
      </c>
      <c r="B570" s="2" t="s">
        <v>15</v>
      </c>
    </row>
    <row r="571" spans="1:2">
      <c r="A571" t="s">
        <v>117</v>
      </c>
      <c r="B571" s="2" t="s">
        <v>15</v>
      </c>
    </row>
    <row r="572" spans="1:2">
      <c r="A572" t="s">
        <v>117</v>
      </c>
      <c r="B572" s="2" t="s">
        <v>15</v>
      </c>
    </row>
    <row r="573" spans="1:2">
      <c r="A573" t="s">
        <v>117</v>
      </c>
      <c r="B573" s="2" t="s">
        <v>15</v>
      </c>
    </row>
    <row r="574" spans="1:2">
      <c r="A574" t="s">
        <v>117</v>
      </c>
      <c r="B574" s="2" t="s">
        <v>12</v>
      </c>
    </row>
    <row r="575" spans="1:2">
      <c r="A575" t="s">
        <v>117</v>
      </c>
      <c r="B575" s="2" t="s">
        <v>12</v>
      </c>
    </row>
    <row r="576" spans="1:2">
      <c r="A576" t="s">
        <v>117</v>
      </c>
      <c r="B576" s="2" t="s">
        <v>12</v>
      </c>
    </row>
    <row r="577" spans="1:2">
      <c r="A577" t="s">
        <v>117</v>
      </c>
      <c r="B577" s="2" t="s">
        <v>5</v>
      </c>
    </row>
    <row r="578" spans="1:2">
      <c r="A578" t="s">
        <v>117</v>
      </c>
      <c r="B578" s="2" t="s">
        <v>5</v>
      </c>
    </row>
    <row r="579" spans="1:2">
      <c r="A579" t="s">
        <v>117</v>
      </c>
      <c r="B579" s="2" t="s">
        <v>12</v>
      </c>
    </row>
    <row r="580" spans="1:2">
      <c r="A580" t="s">
        <v>117</v>
      </c>
      <c r="B580" s="2" t="s">
        <v>5</v>
      </c>
    </row>
    <row r="581" spans="1:2">
      <c r="A581" t="s">
        <v>117</v>
      </c>
      <c r="B581" s="2" t="s">
        <v>12</v>
      </c>
    </row>
    <row r="582" spans="1:2">
      <c r="A582" t="s">
        <v>117</v>
      </c>
      <c r="B582" s="2" t="s">
        <v>12</v>
      </c>
    </row>
    <row r="583" spans="1:2">
      <c r="A583" t="s">
        <v>117</v>
      </c>
      <c r="B583" s="2" t="s">
        <v>30</v>
      </c>
    </row>
    <row r="584" spans="1:2">
      <c r="A584" t="s">
        <v>117</v>
      </c>
      <c r="B584" s="2" t="s">
        <v>12</v>
      </c>
    </row>
    <row r="585" spans="1:2">
      <c r="A585" t="s">
        <v>117</v>
      </c>
      <c r="B585" s="2" t="s">
        <v>12</v>
      </c>
    </row>
    <row r="586" spans="1:2">
      <c r="A586" t="s">
        <v>117</v>
      </c>
      <c r="B586" s="2" t="s">
        <v>15</v>
      </c>
    </row>
    <row r="587" spans="1:2">
      <c r="A587" t="s">
        <v>117</v>
      </c>
      <c r="B587" s="2" t="s">
        <v>28</v>
      </c>
    </row>
    <row r="588" spans="1:2">
      <c r="A588" t="s">
        <v>117</v>
      </c>
      <c r="B588" s="2" t="s">
        <v>110</v>
      </c>
    </row>
    <row r="589" spans="1:2">
      <c r="A589" t="s">
        <v>117</v>
      </c>
      <c r="B589" s="2" t="s">
        <v>30</v>
      </c>
    </row>
    <row r="590" spans="1:2">
      <c r="A590" t="s">
        <v>117</v>
      </c>
      <c r="B590" s="2" t="s">
        <v>30</v>
      </c>
    </row>
    <row r="591" spans="1:2">
      <c r="A591" t="s">
        <v>117</v>
      </c>
      <c r="B591" s="2" t="s">
        <v>30</v>
      </c>
    </row>
    <row r="592" spans="1:2">
      <c r="A592" t="s">
        <v>117</v>
      </c>
      <c r="B592" s="2" t="s">
        <v>5</v>
      </c>
    </row>
    <row r="593" spans="1:2">
      <c r="A593" t="s">
        <v>117</v>
      </c>
      <c r="B593" s="2" t="s">
        <v>30</v>
      </c>
    </row>
    <row r="594" spans="1:2">
      <c r="A594" t="s">
        <v>117</v>
      </c>
      <c r="B594" s="2" t="s">
        <v>30</v>
      </c>
    </row>
    <row r="595" spans="1:2">
      <c r="A595" t="s">
        <v>117</v>
      </c>
      <c r="B595" s="2" t="s">
        <v>5</v>
      </c>
    </row>
    <row r="596" spans="1:2">
      <c r="A596" t="s">
        <v>117</v>
      </c>
      <c r="B596" s="2" t="s">
        <v>30</v>
      </c>
    </row>
    <row r="597" spans="1:2">
      <c r="A597" t="s">
        <v>117</v>
      </c>
      <c r="B597" s="2" t="s">
        <v>105</v>
      </c>
    </row>
    <row r="598" spans="1:2">
      <c r="A598" t="s">
        <v>117</v>
      </c>
      <c r="B598" s="2" t="s">
        <v>5</v>
      </c>
    </row>
    <row r="599" spans="1:2">
      <c r="A599" t="s">
        <v>117</v>
      </c>
      <c r="B599" s="2" t="s">
        <v>105</v>
      </c>
    </row>
    <row r="600" spans="1:2">
      <c r="A600" t="s">
        <v>117</v>
      </c>
      <c r="B600" s="2" t="s">
        <v>105</v>
      </c>
    </row>
    <row r="601" spans="1:2">
      <c r="A601" t="s">
        <v>117</v>
      </c>
      <c r="B601" s="2" t="s">
        <v>105</v>
      </c>
    </row>
    <row r="602" spans="1:2">
      <c r="A602" t="s">
        <v>117</v>
      </c>
      <c r="B602" s="2" t="s">
        <v>105</v>
      </c>
    </row>
    <row r="603" spans="1:2">
      <c r="A603" t="s">
        <v>117</v>
      </c>
      <c r="B603" s="2" t="s">
        <v>5</v>
      </c>
    </row>
    <row r="604" spans="1:2">
      <c r="A604" t="s">
        <v>117</v>
      </c>
      <c r="B604" s="2" t="s">
        <v>5</v>
      </c>
    </row>
    <row r="605" spans="1:2">
      <c r="A605" t="s">
        <v>117</v>
      </c>
      <c r="B605" s="2" t="s">
        <v>5</v>
      </c>
    </row>
    <row r="606" spans="1:2">
      <c r="A606" t="s">
        <v>117</v>
      </c>
      <c r="B606" s="2" t="s">
        <v>107</v>
      </c>
    </row>
    <row r="607" spans="1:2">
      <c r="A607" t="s">
        <v>117</v>
      </c>
      <c r="B607" s="2" t="s">
        <v>15</v>
      </c>
    </row>
    <row r="608" spans="1:2">
      <c r="A608" t="s">
        <v>117</v>
      </c>
      <c r="B608" s="2" t="s">
        <v>15</v>
      </c>
    </row>
    <row r="609" spans="1:2">
      <c r="A609" t="s">
        <v>117</v>
      </c>
      <c r="B609" s="2" t="s">
        <v>18</v>
      </c>
    </row>
    <row r="610" spans="1:2">
      <c r="A610" t="s">
        <v>117</v>
      </c>
      <c r="B610" s="2" t="s">
        <v>36</v>
      </c>
    </row>
    <row r="611" spans="1:2">
      <c r="A611" t="s">
        <v>117</v>
      </c>
      <c r="B611" s="2" t="s">
        <v>15</v>
      </c>
    </row>
    <row r="612" spans="1:2">
      <c r="A612" t="s">
        <v>117</v>
      </c>
      <c r="B612" s="2" t="s">
        <v>36</v>
      </c>
    </row>
    <row r="613" spans="1:2">
      <c r="A613" t="s">
        <v>117</v>
      </c>
      <c r="B613" s="2" t="s">
        <v>18</v>
      </c>
    </row>
    <row r="614" spans="1:2">
      <c r="A614" t="s">
        <v>117</v>
      </c>
      <c r="B614" s="2" t="s">
        <v>18</v>
      </c>
    </row>
    <row r="615" spans="1:2">
      <c r="A615" t="s">
        <v>117</v>
      </c>
      <c r="B615" s="2" t="s">
        <v>30</v>
      </c>
    </row>
    <row r="616" spans="1:2">
      <c r="A616" t="s">
        <v>117</v>
      </c>
      <c r="B616" s="2" t="s">
        <v>5</v>
      </c>
    </row>
    <row r="617" spans="1:2">
      <c r="A617" t="s">
        <v>117</v>
      </c>
      <c r="B617" s="2" t="s">
        <v>5</v>
      </c>
    </row>
    <row r="618" spans="1:2">
      <c r="A618" t="s">
        <v>117</v>
      </c>
      <c r="B618" s="2" t="s">
        <v>15</v>
      </c>
    </row>
    <row r="619" spans="1:2">
      <c r="A619" t="s">
        <v>117</v>
      </c>
      <c r="B619" s="2" t="s">
        <v>23</v>
      </c>
    </row>
    <row r="620" spans="1:2">
      <c r="A620" t="s">
        <v>117</v>
      </c>
      <c r="B620" s="2" t="s">
        <v>12</v>
      </c>
    </row>
    <row r="621" spans="1:2">
      <c r="A621" t="s">
        <v>117</v>
      </c>
      <c r="B621" s="2" t="s">
        <v>12</v>
      </c>
    </row>
    <row r="622" spans="1:2">
      <c r="A622" t="s">
        <v>117</v>
      </c>
      <c r="B622" s="2" t="s">
        <v>23</v>
      </c>
    </row>
    <row r="623" spans="1:2">
      <c r="A623" t="s">
        <v>117</v>
      </c>
      <c r="B623" s="2" t="s">
        <v>105</v>
      </c>
    </row>
    <row r="624" spans="1:2">
      <c r="A624" t="s">
        <v>117</v>
      </c>
      <c r="B624" s="2" t="s">
        <v>20</v>
      </c>
    </row>
    <row r="625" spans="1:2">
      <c r="A625" t="s">
        <v>117</v>
      </c>
      <c r="B625" s="2" t="s">
        <v>12</v>
      </c>
    </row>
    <row r="626" spans="1:2">
      <c r="A626" t="s">
        <v>117</v>
      </c>
      <c r="B626" s="2" t="s">
        <v>105</v>
      </c>
    </row>
    <row r="627" spans="1:2">
      <c r="A627" t="s">
        <v>117</v>
      </c>
      <c r="B627" s="2" t="s">
        <v>5</v>
      </c>
    </row>
    <row r="628" spans="1:2">
      <c r="A628" t="s">
        <v>117</v>
      </c>
      <c r="B628" s="2" t="s">
        <v>5</v>
      </c>
    </row>
    <row r="629" spans="1:2">
      <c r="A629" t="s">
        <v>117</v>
      </c>
      <c r="B629" s="2" t="s">
        <v>107</v>
      </c>
    </row>
    <row r="630" spans="1:2">
      <c r="A630" t="s">
        <v>117</v>
      </c>
      <c r="B630" s="2" t="s">
        <v>5</v>
      </c>
    </row>
    <row r="631" spans="1:2">
      <c r="A631" t="s">
        <v>117</v>
      </c>
      <c r="B631" s="2" t="s">
        <v>30</v>
      </c>
    </row>
    <row r="632" spans="1:2">
      <c r="A632" t="s">
        <v>117</v>
      </c>
      <c r="B632" s="2" t="s">
        <v>30</v>
      </c>
    </row>
    <row r="633" spans="1:2">
      <c r="A633" t="s">
        <v>117</v>
      </c>
      <c r="B633" s="2" t="s">
        <v>5</v>
      </c>
    </row>
    <row r="634" spans="1:2">
      <c r="A634" t="s">
        <v>117</v>
      </c>
      <c r="B634" s="2" t="s">
        <v>5</v>
      </c>
    </row>
    <row r="635" spans="1:2">
      <c r="A635" t="s">
        <v>117</v>
      </c>
      <c r="B635" s="2" t="s">
        <v>5</v>
      </c>
    </row>
    <row r="636" spans="1:2">
      <c r="A636" t="s">
        <v>116</v>
      </c>
      <c r="B636" s="2" t="s">
        <v>28</v>
      </c>
    </row>
    <row r="637" spans="1:2">
      <c r="A637" t="s">
        <v>116</v>
      </c>
      <c r="B637" s="2" t="s">
        <v>23</v>
      </c>
    </row>
    <row r="638" spans="1:2">
      <c r="A638" t="s">
        <v>116</v>
      </c>
      <c r="B638" s="2" t="s">
        <v>12</v>
      </c>
    </row>
    <row r="639" spans="1:2">
      <c r="A639" t="s">
        <v>116</v>
      </c>
      <c r="B639" s="2" t="s">
        <v>23</v>
      </c>
    </row>
    <row r="640" spans="1:2">
      <c r="A640" t="s">
        <v>116</v>
      </c>
      <c r="B640" s="2" t="s">
        <v>23</v>
      </c>
    </row>
    <row r="641" spans="1:2">
      <c r="A641" t="s">
        <v>116</v>
      </c>
      <c r="B641" s="2" t="s">
        <v>23</v>
      </c>
    </row>
    <row r="642" spans="1:2">
      <c r="A642" t="s">
        <v>116</v>
      </c>
      <c r="B642" s="2" t="s">
        <v>15</v>
      </c>
    </row>
    <row r="643" spans="1:2">
      <c r="A643" t="s">
        <v>116</v>
      </c>
      <c r="B643" s="2" t="s">
        <v>12</v>
      </c>
    </row>
    <row r="644" spans="1:2">
      <c r="A644" t="s">
        <v>116</v>
      </c>
      <c r="B644" s="2" t="s">
        <v>29</v>
      </c>
    </row>
    <row r="645" spans="1:2">
      <c r="A645" t="s">
        <v>116</v>
      </c>
      <c r="B645" s="2" t="s">
        <v>15</v>
      </c>
    </row>
    <row r="646" spans="1:2">
      <c r="A646" t="s">
        <v>116</v>
      </c>
      <c r="B646" s="2" t="s">
        <v>23</v>
      </c>
    </row>
    <row r="647" spans="1:2">
      <c r="A647" t="s">
        <v>116</v>
      </c>
      <c r="B647" s="2" t="s">
        <v>23</v>
      </c>
    </row>
    <row r="648" spans="1:2">
      <c r="A648" t="s">
        <v>116</v>
      </c>
      <c r="B648" s="2" t="s">
        <v>12</v>
      </c>
    </row>
    <row r="649" spans="1:2">
      <c r="A649" t="s">
        <v>116</v>
      </c>
      <c r="B649" s="2" t="s">
        <v>23</v>
      </c>
    </row>
    <row r="650" spans="1:2">
      <c r="A650" t="s">
        <v>116</v>
      </c>
      <c r="B650" s="2" t="s">
        <v>15</v>
      </c>
    </row>
    <row r="651" spans="1:2">
      <c r="A651" t="s">
        <v>116</v>
      </c>
      <c r="B651" s="2" t="s">
        <v>29</v>
      </c>
    </row>
    <row r="652" spans="1:2">
      <c r="A652" t="s">
        <v>116</v>
      </c>
      <c r="B652" s="2" t="s">
        <v>15</v>
      </c>
    </row>
    <row r="653" spans="1:2">
      <c r="A653" t="s">
        <v>116</v>
      </c>
      <c r="B653" s="2" t="s">
        <v>23</v>
      </c>
    </row>
    <row r="654" spans="1:2">
      <c r="A654" t="s">
        <v>116</v>
      </c>
      <c r="B654" s="2" t="s">
        <v>12</v>
      </c>
    </row>
    <row r="655" spans="1:2">
      <c r="A655" t="s">
        <v>116</v>
      </c>
      <c r="B655" s="2" t="s">
        <v>5</v>
      </c>
    </row>
    <row r="656" spans="1:2">
      <c r="A656" t="s">
        <v>116</v>
      </c>
      <c r="B656" s="2" t="s">
        <v>5</v>
      </c>
    </row>
    <row r="657" spans="1:2">
      <c r="A657" t="s">
        <v>116</v>
      </c>
      <c r="B657" s="2" t="s">
        <v>15</v>
      </c>
    </row>
    <row r="658" spans="1:2">
      <c r="A658" t="s">
        <v>116</v>
      </c>
      <c r="B658" s="2" t="s">
        <v>30</v>
      </c>
    </row>
    <row r="659" spans="1:2">
      <c r="A659" t="s">
        <v>116</v>
      </c>
      <c r="B659" s="2" t="s">
        <v>19</v>
      </c>
    </row>
    <row r="660" spans="1:2">
      <c r="A660" t="s">
        <v>116</v>
      </c>
      <c r="B660" s="2" t="s">
        <v>30</v>
      </c>
    </row>
    <row r="661" spans="1:2">
      <c r="A661" t="s">
        <v>116</v>
      </c>
      <c r="B661" s="2" t="s">
        <v>5</v>
      </c>
    </row>
    <row r="662" spans="1:2">
      <c r="A662" t="s">
        <v>116</v>
      </c>
      <c r="B662" s="2" t="s">
        <v>30</v>
      </c>
    </row>
    <row r="663" spans="1:2">
      <c r="A663" t="s">
        <v>116</v>
      </c>
      <c r="B663" s="2" t="s">
        <v>34</v>
      </c>
    </row>
    <row r="664" spans="1:2">
      <c r="A664" t="s">
        <v>116</v>
      </c>
      <c r="B664" s="2" t="s">
        <v>23</v>
      </c>
    </row>
    <row r="665" spans="1:2">
      <c r="A665" t="s">
        <v>116</v>
      </c>
      <c r="B665" s="2" t="s">
        <v>5</v>
      </c>
    </row>
    <row r="666" spans="1:2">
      <c r="A666" t="s">
        <v>116</v>
      </c>
      <c r="B666" s="2" t="s">
        <v>30</v>
      </c>
    </row>
    <row r="667" spans="1:2">
      <c r="A667" t="s">
        <v>116</v>
      </c>
      <c r="B667" s="2" t="s">
        <v>15</v>
      </c>
    </row>
    <row r="668" spans="1:2">
      <c r="A668" t="s">
        <v>116</v>
      </c>
      <c r="B668" s="2" t="s">
        <v>30</v>
      </c>
    </row>
    <row r="669" spans="1:2">
      <c r="A669" t="s">
        <v>116</v>
      </c>
      <c r="B669" s="2" t="s">
        <v>30</v>
      </c>
    </row>
    <row r="670" spans="1:2">
      <c r="A670" t="s">
        <v>116</v>
      </c>
      <c r="B670" s="2" t="s">
        <v>30</v>
      </c>
    </row>
    <row r="671" spans="1:2">
      <c r="A671" t="s">
        <v>116</v>
      </c>
      <c r="B671" s="2" t="s">
        <v>5</v>
      </c>
    </row>
    <row r="672" spans="1:2">
      <c r="A672" t="s">
        <v>116</v>
      </c>
      <c r="B672" s="2" t="s">
        <v>30</v>
      </c>
    </row>
    <row r="673" spans="1:2">
      <c r="A673" t="s">
        <v>116</v>
      </c>
      <c r="B673" s="2" t="s">
        <v>22</v>
      </c>
    </row>
    <row r="674" spans="1:2">
      <c r="A674" t="s">
        <v>116</v>
      </c>
      <c r="B674" s="2" t="s">
        <v>5</v>
      </c>
    </row>
    <row r="675" spans="1:2">
      <c r="A675" t="s">
        <v>116</v>
      </c>
      <c r="B675" s="2" t="s">
        <v>105</v>
      </c>
    </row>
    <row r="676" spans="1:2">
      <c r="A676" t="s">
        <v>116</v>
      </c>
      <c r="B676" s="2" t="s">
        <v>5</v>
      </c>
    </row>
    <row r="677" spans="1:2">
      <c r="A677" t="s">
        <v>116</v>
      </c>
      <c r="B677" s="2" t="s">
        <v>5</v>
      </c>
    </row>
    <row r="678" spans="1:2">
      <c r="A678" t="s">
        <v>116</v>
      </c>
      <c r="B678" s="2" t="s">
        <v>5</v>
      </c>
    </row>
    <row r="679" spans="1:2">
      <c r="A679" t="s">
        <v>116</v>
      </c>
      <c r="B679" s="2" t="s">
        <v>19</v>
      </c>
    </row>
    <row r="680" spans="1:2">
      <c r="A680" t="s">
        <v>116</v>
      </c>
      <c r="B680" s="2" t="s">
        <v>30</v>
      </c>
    </row>
    <row r="681" spans="1:2">
      <c r="A681" t="s">
        <v>116</v>
      </c>
      <c r="B681" s="2" t="s">
        <v>30</v>
      </c>
    </row>
    <row r="682" spans="1:2">
      <c r="A682" t="s">
        <v>116</v>
      </c>
      <c r="B682" s="2" t="s">
        <v>68</v>
      </c>
    </row>
    <row r="683" spans="1:2">
      <c r="A683" t="s">
        <v>116</v>
      </c>
      <c r="B683" s="2" t="s">
        <v>5</v>
      </c>
    </row>
    <row r="684" spans="1:2">
      <c r="A684" t="s">
        <v>116</v>
      </c>
      <c r="B684" s="2" t="s">
        <v>5</v>
      </c>
    </row>
    <row r="685" spans="1:2">
      <c r="A685" t="s">
        <v>116</v>
      </c>
      <c r="B685" s="2" t="s">
        <v>105</v>
      </c>
    </row>
    <row r="686" spans="1:2">
      <c r="A686" t="s">
        <v>116</v>
      </c>
      <c r="B686" s="2" t="s">
        <v>24</v>
      </c>
    </row>
    <row r="687" spans="1:2">
      <c r="A687" t="s">
        <v>116</v>
      </c>
      <c r="B687" s="2" t="s">
        <v>5</v>
      </c>
    </row>
    <row r="688" spans="1:2">
      <c r="A688" t="s">
        <v>116</v>
      </c>
      <c r="B688" s="2" t="s">
        <v>5</v>
      </c>
    </row>
    <row r="689" spans="1:2">
      <c r="A689" t="s">
        <v>116</v>
      </c>
      <c r="B689" s="2" t="s">
        <v>19</v>
      </c>
    </row>
    <row r="690" spans="1:2">
      <c r="A690" t="s">
        <v>116</v>
      </c>
      <c r="B690" s="2" t="s">
        <v>105</v>
      </c>
    </row>
    <row r="691" spans="1:2">
      <c r="A691" t="s">
        <v>116</v>
      </c>
      <c r="B691" s="2" t="s">
        <v>19</v>
      </c>
    </row>
    <row r="692" spans="1:2">
      <c r="A692" t="s">
        <v>116</v>
      </c>
      <c r="B692" s="2" t="s">
        <v>5</v>
      </c>
    </row>
    <row r="693" spans="1:2">
      <c r="A693" t="s">
        <v>116</v>
      </c>
      <c r="B693" s="2" t="s">
        <v>37</v>
      </c>
    </row>
    <row r="694" spans="1:2">
      <c r="A694" t="s">
        <v>116</v>
      </c>
      <c r="B694" s="2" t="s">
        <v>15</v>
      </c>
    </row>
    <row r="695" spans="1:2">
      <c r="A695" t="s">
        <v>116</v>
      </c>
      <c r="B695" s="2" t="s">
        <v>36</v>
      </c>
    </row>
    <row r="696" spans="1:2">
      <c r="A696" t="s">
        <v>116</v>
      </c>
      <c r="B696" s="2" t="s">
        <v>12</v>
      </c>
    </row>
    <row r="697" spans="1:2">
      <c r="A697" t="s">
        <v>116</v>
      </c>
      <c r="B697" s="2" t="s">
        <v>12</v>
      </c>
    </row>
    <row r="698" spans="1:2">
      <c r="A698" t="s">
        <v>116</v>
      </c>
      <c r="B698" s="2" t="s">
        <v>23</v>
      </c>
    </row>
    <row r="699" spans="1:2">
      <c r="A699" t="s">
        <v>116</v>
      </c>
      <c r="B699" s="2" t="s">
        <v>28</v>
      </c>
    </row>
    <row r="700" spans="1:2">
      <c r="A700" t="s">
        <v>116</v>
      </c>
      <c r="B700" s="2" t="s">
        <v>12</v>
      </c>
    </row>
    <row r="701" spans="1:2">
      <c r="A701" t="s">
        <v>116</v>
      </c>
      <c r="B701" s="2" t="s">
        <v>28</v>
      </c>
    </row>
    <row r="702" spans="1:2">
      <c r="A702" t="s">
        <v>116</v>
      </c>
      <c r="B702" s="2" t="s">
        <v>15</v>
      </c>
    </row>
    <row r="703" spans="1:2">
      <c r="A703" t="s">
        <v>116</v>
      </c>
      <c r="B703" s="2" t="s">
        <v>23</v>
      </c>
    </row>
    <row r="704" spans="1:2">
      <c r="A704" t="s">
        <v>116</v>
      </c>
      <c r="B704" s="2" t="s">
        <v>5</v>
      </c>
    </row>
    <row r="705" spans="1:2">
      <c r="A705" t="s">
        <v>116</v>
      </c>
      <c r="B705" s="2" t="s">
        <v>113</v>
      </c>
    </row>
    <row r="706" spans="1:2">
      <c r="A706" t="s">
        <v>116</v>
      </c>
      <c r="B706" s="2" t="s">
        <v>15</v>
      </c>
    </row>
    <row r="707" spans="1:2">
      <c r="A707" t="s">
        <v>116</v>
      </c>
      <c r="B707" s="2" t="s">
        <v>23</v>
      </c>
    </row>
    <row r="708" spans="1:2">
      <c r="A708" t="s">
        <v>116</v>
      </c>
      <c r="B708" s="2" t="s">
        <v>23</v>
      </c>
    </row>
    <row r="709" spans="1:2">
      <c r="A709" t="s">
        <v>116</v>
      </c>
      <c r="B709" s="2" t="s">
        <v>12</v>
      </c>
    </row>
    <row r="710" spans="1:2">
      <c r="A710" t="s">
        <v>116</v>
      </c>
      <c r="B710" s="2" t="s">
        <v>28</v>
      </c>
    </row>
    <row r="711" spans="1:2">
      <c r="A711" t="s">
        <v>116</v>
      </c>
      <c r="B711" s="2" t="s">
        <v>18</v>
      </c>
    </row>
    <row r="712" spans="1:2">
      <c r="A712" t="s">
        <v>116</v>
      </c>
      <c r="B712" s="2" t="s">
        <v>15</v>
      </c>
    </row>
    <row r="713" spans="1:2">
      <c r="A713" t="s">
        <v>116</v>
      </c>
      <c r="B713" s="2" t="s">
        <v>12</v>
      </c>
    </row>
    <row r="714" spans="1:2">
      <c r="A714" t="s">
        <v>116</v>
      </c>
      <c r="B714" s="2" t="s">
        <v>28</v>
      </c>
    </row>
    <row r="715" spans="1:2">
      <c r="A715" t="s">
        <v>116</v>
      </c>
      <c r="B715" s="2" t="s">
        <v>29</v>
      </c>
    </row>
    <row r="716" spans="1:2">
      <c r="A716" t="s">
        <v>116</v>
      </c>
      <c r="B716" s="2" t="s">
        <v>30</v>
      </c>
    </row>
    <row r="717" spans="1:2">
      <c r="A717" t="s">
        <v>116</v>
      </c>
      <c r="B717" s="2" t="s">
        <v>30</v>
      </c>
    </row>
    <row r="718" spans="1:2">
      <c r="A718" t="s">
        <v>116</v>
      </c>
      <c r="B718" s="2" t="s">
        <v>15</v>
      </c>
    </row>
    <row r="719" spans="1:2">
      <c r="A719" t="s">
        <v>116</v>
      </c>
      <c r="B719" s="2" t="s">
        <v>30</v>
      </c>
    </row>
    <row r="720" spans="1:2">
      <c r="A720" t="s">
        <v>116</v>
      </c>
      <c r="B720" s="2" t="s">
        <v>22</v>
      </c>
    </row>
    <row r="721" spans="1:2">
      <c r="A721" t="s">
        <v>116</v>
      </c>
      <c r="B721" s="2" t="s">
        <v>30</v>
      </c>
    </row>
    <row r="722" spans="1:2">
      <c r="A722" t="s">
        <v>116</v>
      </c>
      <c r="B722" s="2" t="s">
        <v>29</v>
      </c>
    </row>
    <row r="723" spans="1:2">
      <c r="A723" t="s">
        <v>116</v>
      </c>
      <c r="B723" s="2" t="s">
        <v>105</v>
      </c>
    </row>
    <row r="724" spans="1:2">
      <c r="A724" t="s">
        <v>116</v>
      </c>
      <c r="B724" s="2" t="s">
        <v>30</v>
      </c>
    </row>
    <row r="725" spans="1:2">
      <c r="A725" t="s">
        <v>116</v>
      </c>
      <c r="B725" s="2" t="s">
        <v>23</v>
      </c>
    </row>
    <row r="726" spans="1:2">
      <c r="A726" t="s">
        <v>116</v>
      </c>
      <c r="B726" s="2" t="s">
        <v>30</v>
      </c>
    </row>
    <row r="727" spans="1:2">
      <c r="A727" t="s">
        <v>116</v>
      </c>
      <c r="B727" s="2" t="s">
        <v>5</v>
      </c>
    </row>
    <row r="728" spans="1:2">
      <c r="A728" t="s">
        <v>116</v>
      </c>
      <c r="B728" s="2" t="s">
        <v>5</v>
      </c>
    </row>
    <row r="729" spans="1:2">
      <c r="A729" t="s">
        <v>116</v>
      </c>
      <c r="B729" s="2" t="s">
        <v>5</v>
      </c>
    </row>
    <row r="730" spans="1:2">
      <c r="A730" t="s">
        <v>116</v>
      </c>
      <c r="B730" s="2" t="s">
        <v>30</v>
      </c>
    </row>
    <row r="731" spans="1:2">
      <c r="A731" t="s">
        <v>116</v>
      </c>
      <c r="B731" s="2" t="s">
        <v>5</v>
      </c>
    </row>
    <row r="732" spans="1:2">
      <c r="A732" t="s">
        <v>116</v>
      </c>
      <c r="B732" s="2" t="s">
        <v>12</v>
      </c>
    </row>
    <row r="733" spans="1:2">
      <c r="A733" t="s">
        <v>116</v>
      </c>
      <c r="B733" s="2" t="s">
        <v>5</v>
      </c>
    </row>
    <row r="734" spans="1:2">
      <c r="A734" t="s">
        <v>116</v>
      </c>
      <c r="B734" s="2" t="s">
        <v>29</v>
      </c>
    </row>
    <row r="735" spans="1:2">
      <c r="A735" t="s">
        <v>116</v>
      </c>
      <c r="B735" s="2" t="s">
        <v>23</v>
      </c>
    </row>
    <row r="736" spans="1:2">
      <c r="A736" t="s">
        <v>116</v>
      </c>
      <c r="B736" s="2" t="s">
        <v>105</v>
      </c>
    </row>
    <row r="737" spans="1:2">
      <c r="A737" t="s">
        <v>116</v>
      </c>
      <c r="B737" s="2" t="s">
        <v>5</v>
      </c>
    </row>
    <row r="738" spans="1:2">
      <c r="A738" t="s">
        <v>116</v>
      </c>
      <c r="B738" s="2" t="s">
        <v>5</v>
      </c>
    </row>
    <row r="739" spans="1:2">
      <c r="A739" t="s">
        <v>116</v>
      </c>
      <c r="B739" s="2" t="s">
        <v>5</v>
      </c>
    </row>
    <row r="740" spans="1:2">
      <c r="A740" t="s">
        <v>116</v>
      </c>
      <c r="B740" s="2" t="s">
        <v>5</v>
      </c>
    </row>
    <row r="741" spans="1:2">
      <c r="A741" t="s">
        <v>116</v>
      </c>
      <c r="B741" s="2" t="s">
        <v>5</v>
      </c>
    </row>
    <row r="742" spans="1:2">
      <c r="A742" t="s">
        <v>116</v>
      </c>
      <c r="B742" s="2" t="s">
        <v>5</v>
      </c>
    </row>
    <row r="743" spans="1:2">
      <c r="A743" t="s">
        <v>116</v>
      </c>
      <c r="B743" s="2" t="s">
        <v>30</v>
      </c>
    </row>
    <row r="744" spans="1:2">
      <c r="A744" t="s">
        <v>116</v>
      </c>
      <c r="B744" s="2" t="s">
        <v>105</v>
      </c>
    </row>
    <row r="745" spans="1:2">
      <c r="A745" t="s">
        <v>116</v>
      </c>
      <c r="B745" s="2" t="s">
        <v>30</v>
      </c>
    </row>
    <row r="746" spans="1:2">
      <c r="A746" t="s">
        <v>116</v>
      </c>
      <c r="B746" s="2" t="s">
        <v>30</v>
      </c>
    </row>
    <row r="747" spans="1:2">
      <c r="A747" t="s">
        <v>116</v>
      </c>
      <c r="B747" s="2" t="s">
        <v>30</v>
      </c>
    </row>
    <row r="748" spans="1:2">
      <c r="A748" t="s">
        <v>116</v>
      </c>
      <c r="B748" s="2" t="s">
        <v>30</v>
      </c>
    </row>
    <row r="749" spans="1:2">
      <c r="A749" t="s">
        <v>116</v>
      </c>
      <c r="B749" s="2" t="s">
        <v>15</v>
      </c>
    </row>
    <row r="750" spans="1:2">
      <c r="A750" t="s">
        <v>116</v>
      </c>
      <c r="B750" s="2" t="s">
        <v>30</v>
      </c>
    </row>
    <row r="751" spans="1:2">
      <c r="A751" t="s">
        <v>116</v>
      </c>
      <c r="B751" s="2" t="s">
        <v>114</v>
      </c>
    </row>
    <row r="752" spans="1:2">
      <c r="A752" t="s">
        <v>116</v>
      </c>
      <c r="B752" s="2" t="s">
        <v>5</v>
      </c>
    </row>
    <row r="753" spans="1:2">
      <c r="A753" t="s">
        <v>116</v>
      </c>
      <c r="B753" s="2" t="s">
        <v>15</v>
      </c>
    </row>
    <row r="754" spans="1:2">
      <c r="A754" t="s">
        <v>116</v>
      </c>
      <c r="B754" s="2" t="s">
        <v>107</v>
      </c>
    </row>
    <row r="755" spans="1:2">
      <c r="A755" t="s">
        <v>116</v>
      </c>
      <c r="B755" s="2" t="s">
        <v>105</v>
      </c>
    </row>
    <row r="756" spans="1:2">
      <c r="A756" t="s">
        <v>116</v>
      </c>
      <c r="B756" s="2" t="s">
        <v>22</v>
      </c>
    </row>
    <row r="757" spans="1:2">
      <c r="A757" t="s">
        <v>116</v>
      </c>
      <c r="B757" s="2" t="s">
        <v>105</v>
      </c>
    </row>
    <row r="758" spans="1:2">
      <c r="A758" t="s">
        <v>116</v>
      </c>
      <c r="B758" s="2" t="s">
        <v>105</v>
      </c>
    </row>
    <row r="759" spans="1:2">
      <c r="A759" t="s">
        <v>116</v>
      </c>
      <c r="B759" s="2" t="s">
        <v>68</v>
      </c>
    </row>
    <row r="760" spans="1:2">
      <c r="A760" t="s">
        <v>115</v>
      </c>
      <c r="B760" s="2" t="s">
        <v>12</v>
      </c>
    </row>
    <row r="761" spans="1:2">
      <c r="A761" t="s">
        <v>115</v>
      </c>
      <c r="B761" s="2" t="s">
        <v>5</v>
      </c>
    </row>
    <row r="762" spans="1:2">
      <c r="A762" t="s">
        <v>115</v>
      </c>
      <c r="B762" s="2" t="s">
        <v>23</v>
      </c>
    </row>
    <row r="763" spans="1:2">
      <c r="A763" t="s">
        <v>115</v>
      </c>
      <c r="B763" s="2" t="s">
        <v>9</v>
      </c>
    </row>
    <row r="764" spans="1:2">
      <c r="A764" t="s">
        <v>115</v>
      </c>
      <c r="B764" s="2" t="s">
        <v>29</v>
      </c>
    </row>
    <row r="765" spans="1:2">
      <c r="A765" t="s">
        <v>115</v>
      </c>
      <c r="B765" s="2" t="s">
        <v>15</v>
      </c>
    </row>
    <row r="766" spans="1:2">
      <c r="A766" t="s">
        <v>115</v>
      </c>
      <c r="B766" s="2" t="s">
        <v>15</v>
      </c>
    </row>
    <row r="767" spans="1:2">
      <c r="A767" t="s">
        <v>115</v>
      </c>
      <c r="B767" s="2" t="s">
        <v>29</v>
      </c>
    </row>
    <row r="768" spans="1:2">
      <c r="A768" t="s">
        <v>115</v>
      </c>
      <c r="B768" s="2" t="s">
        <v>15</v>
      </c>
    </row>
    <row r="769" spans="1:2">
      <c r="A769" t="s">
        <v>115</v>
      </c>
      <c r="B769" s="2" t="s">
        <v>9</v>
      </c>
    </row>
    <row r="770" spans="1:2">
      <c r="A770" t="s">
        <v>115</v>
      </c>
      <c r="B770" s="2" t="s">
        <v>23</v>
      </c>
    </row>
    <row r="771" spans="1:2">
      <c r="A771" t="s">
        <v>115</v>
      </c>
      <c r="B771" s="2" t="s">
        <v>28</v>
      </c>
    </row>
    <row r="772" spans="1:2">
      <c r="A772" t="s">
        <v>115</v>
      </c>
      <c r="B772" s="2" t="s">
        <v>28</v>
      </c>
    </row>
    <row r="773" spans="1:2">
      <c r="A773" t="s">
        <v>115</v>
      </c>
      <c r="B773" s="2" t="s">
        <v>9</v>
      </c>
    </row>
    <row r="774" spans="1:2">
      <c r="A774" t="s">
        <v>115</v>
      </c>
      <c r="B774" s="2" t="s">
        <v>23</v>
      </c>
    </row>
    <row r="775" spans="1:2">
      <c r="A775" t="s">
        <v>115</v>
      </c>
      <c r="B775" s="2" t="s">
        <v>15</v>
      </c>
    </row>
    <row r="776" spans="1:2">
      <c r="A776" t="s">
        <v>115</v>
      </c>
      <c r="B776" s="2" t="s">
        <v>15</v>
      </c>
    </row>
    <row r="777" spans="1:2">
      <c r="A777" t="s">
        <v>115</v>
      </c>
      <c r="B777" s="2" t="s">
        <v>15</v>
      </c>
    </row>
    <row r="778" spans="1:2">
      <c r="A778" t="s">
        <v>115</v>
      </c>
      <c r="B778" s="2" t="s">
        <v>24</v>
      </c>
    </row>
    <row r="779" spans="1:2">
      <c r="A779" t="s">
        <v>115</v>
      </c>
      <c r="B779" s="2" t="s">
        <v>15</v>
      </c>
    </row>
    <row r="780" spans="1:2">
      <c r="A780" t="s">
        <v>115</v>
      </c>
      <c r="B780" s="2" t="s">
        <v>12</v>
      </c>
    </row>
    <row r="781" spans="1:2">
      <c r="A781" t="s">
        <v>115</v>
      </c>
      <c r="B781" s="2" t="s">
        <v>5</v>
      </c>
    </row>
    <row r="782" spans="1:2">
      <c r="A782" t="s">
        <v>115</v>
      </c>
      <c r="B782" s="2" t="s">
        <v>12</v>
      </c>
    </row>
    <row r="783" spans="1:2">
      <c r="A783" t="s">
        <v>115</v>
      </c>
      <c r="B783" s="2" t="s">
        <v>5</v>
      </c>
    </row>
    <row r="784" spans="1:2">
      <c r="A784" t="s">
        <v>115</v>
      </c>
      <c r="B784" s="2" t="s">
        <v>29</v>
      </c>
    </row>
    <row r="785" spans="1:2">
      <c r="A785" t="s">
        <v>115</v>
      </c>
      <c r="B785" s="2" t="s">
        <v>30</v>
      </c>
    </row>
    <row r="786" spans="1:2">
      <c r="A786" t="s">
        <v>115</v>
      </c>
      <c r="B786" s="2" t="s">
        <v>5</v>
      </c>
    </row>
    <row r="787" spans="1:2">
      <c r="A787" t="s">
        <v>115</v>
      </c>
      <c r="B787" s="2" t="s">
        <v>5</v>
      </c>
    </row>
    <row r="788" spans="1:2">
      <c r="A788" t="s">
        <v>115</v>
      </c>
      <c r="B788" s="2" t="s">
        <v>28</v>
      </c>
    </row>
    <row r="789" spans="1:2">
      <c r="A789" t="s">
        <v>115</v>
      </c>
      <c r="B789" s="2" t="s">
        <v>30</v>
      </c>
    </row>
    <row r="790" spans="1:2">
      <c r="A790" t="s">
        <v>115</v>
      </c>
      <c r="B790" s="2" t="s">
        <v>30</v>
      </c>
    </row>
    <row r="791" spans="1:2">
      <c r="A791" t="s">
        <v>115</v>
      </c>
      <c r="B791" s="2" t="s">
        <v>5</v>
      </c>
    </row>
    <row r="792" spans="1:2">
      <c r="A792" t="s">
        <v>115</v>
      </c>
      <c r="B792" s="2" t="s">
        <v>15</v>
      </c>
    </row>
    <row r="793" spans="1:2">
      <c r="A793" t="s">
        <v>115</v>
      </c>
      <c r="B793" s="2" t="s">
        <v>5</v>
      </c>
    </row>
    <row r="794" spans="1:2">
      <c r="A794" t="s">
        <v>115</v>
      </c>
      <c r="B794" s="2" t="s">
        <v>23</v>
      </c>
    </row>
    <row r="795" spans="1:2">
      <c r="A795" t="s">
        <v>115</v>
      </c>
      <c r="B795" s="2" t="s">
        <v>23</v>
      </c>
    </row>
    <row r="796" spans="1:2">
      <c r="A796" t="s">
        <v>115</v>
      </c>
      <c r="B796" s="2" t="s">
        <v>15</v>
      </c>
    </row>
    <row r="797" spans="1:2">
      <c r="A797" t="s">
        <v>115</v>
      </c>
      <c r="B797" s="2" t="s">
        <v>5</v>
      </c>
    </row>
    <row r="798" spans="1:2">
      <c r="A798" t="s">
        <v>115</v>
      </c>
      <c r="B798" s="2" t="s">
        <v>30</v>
      </c>
    </row>
    <row r="799" spans="1:2">
      <c r="A799" t="s">
        <v>115</v>
      </c>
      <c r="B799" s="2" t="s">
        <v>29</v>
      </c>
    </row>
    <row r="800" spans="1:2">
      <c r="A800" t="s">
        <v>115</v>
      </c>
      <c r="B800" s="2" t="s">
        <v>30</v>
      </c>
    </row>
    <row r="801" spans="1:2">
      <c r="A801" t="s">
        <v>115</v>
      </c>
      <c r="B801" s="2" t="s">
        <v>5</v>
      </c>
    </row>
    <row r="802" spans="1:2">
      <c r="A802" t="s">
        <v>115</v>
      </c>
      <c r="B802" s="2" t="s">
        <v>68</v>
      </c>
    </row>
    <row r="803" spans="1:2">
      <c r="A803" t="s">
        <v>115</v>
      </c>
      <c r="B803" s="2" t="s">
        <v>30</v>
      </c>
    </row>
    <row r="804" spans="1:2">
      <c r="A804" t="s">
        <v>115</v>
      </c>
      <c r="B804" s="2" t="s">
        <v>30</v>
      </c>
    </row>
    <row r="805" spans="1:2">
      <c r="A805" t="s">
        <v>115</v>
      </c>
      <c r="B805" s="2" t="s">
        <v>5</v>
      </c>
    </row>
    <row r="806" spans="1:2">
      <c r="A806" t="s">
        <v>115</v>
      </c>
      <c r="B806" s="2" t="s">
        <v>30</v>
      </c>
    </row>
    <row r="807" spans="1:2">
      <c r="A807" t="s">
        <v>115</v>
      </c>
      <c r="B807" s="2" t="s">
        <v>12</v>
      </c>
    </row>
    <row r="808" spans="1:2">
      <c r="A808" t="s">
        <v>115</v>
      </c>
      <c r="B808" s="2" t="s">
        <v>30</v>
      </c>
    </row>
    <row r="809" spans="1:2">
      <c r="A809" t="s">
        <v>115</v>
      </c>
      <c r="B809" s="2" t="s">
        <v>5</v>
      </c>
    </row>
    <row r="810" spans="1:2">
      <c r="A810" t="s">
        <v>115</v>
      </c>
      <c r="B810" s="2" t="s">
        <v>110</v>
      </c>
    </row>
    <row r="811" spans="1:2">
      <c r="A811" t="s">
        <v>115</v>
      </c>
      <c r="B811" s="2" t="s">
        <v>15</v>
      </c>
    </row>
    <row r="812" spans="1:2">
      <c r="A812" t="s">
        <v>115</v>
      </c>
      <c r="B812" s="2" t="s">
        <v>30</v>
      </c>
    </row>
    <row r="813" spans="1:2">
      <c r="A813" t="s">
        <v>115</v>
      </c>
      <c r="B813" s="2" t="s">
        <v>68</v>
      </c>
    </row>
    <row r="814" spans="1:2">
      <c r="A814" t="s">
        <v>115</v>
      </c>
      <c r="B814" s="2" t="s">
        <v>107</v>
      </c>
    </row>
    <row r="815" spans="1:2">
      <c r="A815" t="s">
        <v>115</v>
      </c>
      <c r="B815" s="2" t="s">
        <v>30</v>
      </c>
    </row>
    <row r="816" spans="1:2">
      <c r="A816" t="s">
        <v>115</v>
      </c>
      <c r="B816" s="2" t="s">
        <v>15</v>
      </c>
    </row>
    <row r="817" spans="1:2">
      <c r="A817" t="s">
        <v>115</v>
      </c>
      <c r="B817" s="2" t="s">
        <v>30</v>
      </c>
    </row>
    <row r="818" spans="1:2">
      <c r="A818" t="s">
        <v>115</v>
      </c>
      <c r="B818" s="2" t="s">
        <v>105</v>
      </c>
    </row>
    <row r="819" spans="1:2">
      <c r="A819" t="s">
        <v>115</v>
      </c>
      <c r="B819" s="2" t="s">
        <v>5</v>
      </c>
    </row>
    <row r="820" spans="1:2">
      <c r="A820" t="s">
        <v>115</v>
      </c>
      <c r="B820" s="2" t="s">
        <v>15</v>
      </c>
    </row>
    <row r="821" spans="1:2">
      <c r="A821" t="s">
        <v>115</v>
      </c>
      <c r="B821" s="2" t="s">
        <v>23</v>
      </c>
    </row>
    <row r="822" spans="1:2">
      <c r="A822" t="s">
        <v>115</v>
      </c>
      <c r="B822" s="2" t="s">
        <v>12</v>
      </c>
    </row>
    <row r="823" spans="1:2">
      <c r="A823" t="s">
        <v>115</v>
      </c>
      <c r="B823" s="2" t="s">
        <v>29</v>
      </c>
    </row>
    <row r="824" spans="1:2">
      <c r="A824" t="s">
        <v>115</v>
      </c>
      <c r="B824" s="2" t="s">
        <v>15</v>
      </c>
    </row>
    <row r="825" spans="1:2">
      <c r="A825" t="s">
        <v>115</v>
      </c>
      <c r="B825" s="2" t="s">
        <v>18</v>
      </c>
    </row>
    <row r="826" spans="1:2">
      <c r="A826" t="s">
        <v>115</v>
      </c>
      <c r="B826" s="2" t="s">
        <v>28</v>
      </c>
    </row>
    <row r="827" spans="1:2">
      <c r="A827" t="s">
        <v>115</v>
      </c>
      <c r="B827" s="2" t="s">
        <v>23</v>
      </c>
    </row>
    <row r="828" spans="1:2">
      <c r="A828" t="s">
        <v>115</v>
      </c>
      <c r="B828" s="2" t="s">
        <v>5</v>
      </c>
    </row>
    <row r="829" spans="1:2">
      <c r="A829" t="s">
        <v>115</v>
      </c>
      <c r="B829" s="2" t="s">
        <v>37</v>
      </c>
    </row>
    <row r="830" spans="1:2">
      <c r="A830" t="s">
        <v>115</v>
      </c>
      <c r="B830" s="2" t="s">
        <v>37</v>
      </c>
    </row>
    <row r="831" spans="1:2">
      <c r="A831" t="s">
        <v>115</v>
      </c>
      <c r="B831" s="2" t="s">
        <v>12</v>
      </c>
    </row>
    <row r="832" spans="1:2">
      <c r="A832" t="s">
        <v>115</v>
      </c>
      <c r="B832" s="2" t="s">
        <v>15</v>
      </c>
    </row>
    <row r="833" spans="1:2">
      <c r="A833" t="s">
        <v>115</v>
      </c>
      <c r="B833" s="2" t="s">
        <v>15</v>
      </c>
    </row>
    <row r="834" spans="1:2">
      <c r="A834" t="s">
        <v>115</v>
      </c>
      <c r="B834" s="2" t="s">
        <v>5</v>
      </c>
    </row>
    <row r="835" spans="1:2">
      <c r="A835" t="s">
        <v>115</v>
      </c>
      <c r="B835" s="2" t="s">
        <v>28</v>
      </c>
    </row>
    <row r="836" spans="1:2">
      <c r="A836" t="s">
        <v>115</v>
      </c>
      <c r="B836" s="2" t="s">
        <v>15</v>
      </c>
    </row>
    <row r="837" spans="1:2">
      <c r="A837" t="s">
        <v>115</v>
      </c>
      <c r="B837" s="2" t="s">
        <v>12</v>
      </c>
    </row>
    <row r="838" spans="1:2">
      <c r="A838" t="s">
        <v>115</v>
      </c>
      <c r="B838" s="2" t="s">
        <v>5</v>
      </c>
    </row>
    <row r="839" spans="1:2">
      <c r="A839" t="s">
        <v>115</v>
      </c>
      <c r="B839" s="2" t="s">
        <v>28</v>
      </c>
    </row>
    <row r="840" spans="1:2">
      <c r="A840" t="s">
        <v>115</v>
      </c>
      <c r="B840" s="2" t="s">
        <v>23</v>
      </c>
    </row>
    <row r="841" spans="1:2">
      <c r="A841" t="s">
        <v>115</v>
      </c>
      <c r="B841" s="2" t="s">
        <v>5</v>
      </c>
    </row>
    <row r="842" spans="1:2">
      <c r="A842" t="s">
        <v>115</v>
      </c>
      <c r="B842" s="2" t="s">
        <v>5</v>
      </c>
    </row>
    <row r="843" spans="1:2">
      <c r="A843" t="s">
        <v>115</v>
      </c>
      <c r="B843" s="2" t="s">
        <v>12</v>
      </c>
    </row>
    <row r="844" spans="1:2">
      <c r="A844" t="s">
        <v>115</v>
      </c>
      <c r="B844" s="2" t="s">
        <v>5</v>
      </c>
    </row>
    <row r="845" spans="1:2">
      <c r="A845" t="s">
        <v>115</v>
      </c>
      <c r="B845" s="2" t="s">
        <v>12</v>
      </c>
    </row>
    <row r="846" spans="1:2">
      <c r="A846" t="s">
        <v>115</v>
      </c>
      <c r="B846" s="2" t="s">
        <v>5</v>
      </c>
    </row>
    <row r="847" spans="1:2">
      <c r="A847" t="s">
        <v>115</v>
      </c>
      <c r="B847" s="2" t="s">
        <v>5</v>
      </c>
    </row>
    <row r="848" spans="1:2">
      <c r="A848" t="s">
        <v>115</v>
      </c>
      <c r="B848" s="2" t="s">
        <v>5</v>
      </c>
    </row>
    <row r="849" spans="1:2">
      <c r="A849" t="s">
        <v>115</v>
      </c>
      <c r="B849" s="2" t="s">
        <v>24</v>
      </c>
    </row>
    <row r="850" spans="1:2">
      <c r="A850" t="s">
        <v>115</v>
      </c>
      <c r="B850" s="2" t="s">
        <v>29</v>
      </c>
    </row>
    <row r="851" spans="1:2">
      <c r="A851" t="s">
        <v>115</v>
      </c>
      <c r="B851" s="2" t="s">
        <v>12</v>
      </c>
    </row>
    <row r="852" spans="1:2">
      <c r="A852" t="s">
        <v>115</v>
      </c>
      <c r="B852" s="2" t="s">
        <v>23</v>
      </c>
    </row>
    <row r="853" spans="1:2">
      <c r="A853" t="s">
        <v>115</v>
      </c>
      <c r="B853" s="2" t="s">
        <v>15</v>
      </c>
    </row>
    <row r="854" spans="1:2">
      <c r="A854" t="s">
        <v>115</v>
      </c>
      <c r="B854" s="2" t="s">
        <v>5</v>
      </c>
    </row>
    <row r="855" spans="1:2">
      <c r="A855" t="s">
        <v>115</v>
      </c>
      <c r="B855" s="2" t="s">
        <v>23</v>
      </c>
    </row>
    <row r="856" spans="1:2">
      <c r="A856" t="s">
        <v>115</v>
      </c>
      <c r="B856" s="2" t="s">
        <v>30</v>
      </c>
    </row>
    <row r="857" spans="1:2">
      <c r="A857" t="s">
        <v>115</v>
      </c>
      <c r="B857" s="2" t="s">
        <v>30</v>
      </c>
    </row>
    <row r="858" spans="1:2">
      <c r="A858" t="s">
        <v>115</v>
      </c>
      <c r="B858" s="2" t="s">
        <v>30</v>
      </c>
    </row>
    <row r="859" spans="1:2">
      <c r="A859" t="s">
        <v>115</v>
      </c>
      <c r="B859" s="2" t="s">
        <v>28</v>
      </c>
    </row>
    <row r="860" spans="1:2">
      <c r="A860" t="s">
        <v>115</v>
      </c>
      <c r="B860" s="2" t="s">
        <v>12</v>
      </c>
    </row>
    <row r="861" spans="1:2">
      <c r="A861" t="s">
        <v>115</v>
      </c>
      <c r="B861" s="2" t="s">
        <v>30</v>
      </c>
    </row>
    <row r="862" spans="1:2">
      <c r="A862" t="s">
        <v>115</v>
      </c>
      <c r="B862" s="2" t="s">
        <v>5</v>
      </c>
    </row>
    <row r="863" spans="1:2">
      <c r="A863" t="s">
        <v>115</v>
      </c>
      <c r="B863" s="2" t="s">
        <v>30</v>
      </c>
    </row>
    <row r="864" spans="1:2">
      <c r="A864" t="s">
        <v>115</v>
      </c>
      <c r="B864" s="2" t="s">
        <v>5</v>
      </c>
    </row>
    <row r="865" spans="1:2">
      <c r="A865" t="s">
        <v>115</v>
      </c>
      <c r="B865" s="2" t="s">
        <v>5</v>
      </c>
    </row>
    <row r="866" spans="1:2">
      <c r="A866" t="s">
        <v>115</v>
      </c>
      <c r="B866" s="2" t="s">
        <v>5</v>
      </c>
    </row>
    <row r="867" spans="1:2">
      <c r="A867" t="s">
        <v>115</v>
      </c>
      <c r="B867" s="2" t="s">
        <v>5</v>
      </c>
    </row>
    <row r="868" spans="1:2">
      <c r="A868" t="s">
        <v>115</v>
      </c>
      <c r="B868" s="2" t="s">
        <v>30</v>
      </c>
    </row>
    <row r="869" spans="1:2">
      <c r="A869" t="s">
        <v>115</v>
      </c>
      <c r="B869" s="2" t="s">
        <v>5</v>
      </c>
    </row>
    <row r="870" spans="1:2">
      <c r="A870" t="s">
        <v>115</v>
      </c>
      <c r="B870" s="2" t="s">
        <v>15</v>
      </c>
    </row>
    <row r="871" spans="1:2">
      <c r="A871" t="s">
        <v>115</v>
      </c>
      <c r="B871" s="2" t="s">
        <v>105</v>
      </c>
    </row>
    <row r="872" spans="1:2">
      <c r="A872" t="s">
        <v>115</v>
      </c>
      <c r="B872" s="2" t="s">
        <v>5</v>
      </c>
    </row>
    <row r="873" spans="1:2">
      <c r="A873" t="s">
        <v>115</v>
      </c>
      <c r="B873" s="2" t="s">
        <v>105</v>
      </c>
    </row>
    <row r="874" spans="1:2">
      <c r="A874" t="s">
        <v>115</v>
      </c>
      <c r="B874" s="2" t="s">
        <v>30</v>
      </c>
    </row>
    <row r="875" spans="1:2">
      <c r="A875" t="s">
        <v>115</v>
      </c>
      <c r="B875" s="2" t="s">
        <v>30</v>
      </c>
    </row>
    <row r="876" spans="1:2">
      <c r="A876" t="s">
        <v>115</v>
      </c>
      <c r="B876" s="2" t="s">
        <v>30</v>
      </c>
    </row>
    <row r="877" spans="1:2">
      <c r="A877" t="s">
        <v>115</v>
      </c>
      <c r="B877" s="2" t="s">
        <v>30</v>
      </c>
    </row>
    <row r="878" spans="1:2">
      <c r="A878" t="s">
        <v>115</v>
      </c>
      <c r="B878" s="2" t="s">
        <v>68</v>
      </c>
    </row>
    <row r="879" spans="1:2">
      <c r="A879" t="s">
        <v>115</v>
      </c>
      <c r="B879" s="2" t="s">
        <v>30</v>
      </c>
    </row>
    <row r="880" spans="1:2">
      <c r="A880" t="s">
        <v>115</v>
      </c>
      <c r="B880" s="2" t="s">
        <v>9</v>
      </c>
    </row>
    <row r="881" spans="1:2">
      <c r="A881" t="s">
        <v>115</v>
      </c>
      <c r="B881" s="2" t="s">
        <v>23</v>
      </c>
    </row>
    <row r="882" spans="1:2">
      <c r="A882" t="s">
        <v>115</v>
      </c>
      <c r="B882" s="2" t="s">
        <v>23</v>
      </c>
    </row>
    <row r="883" spans="1:2">
      <c r="A883" t="s">
        <v>115</v>
      </c>
      <c r="B883" s="2" t="s">
        <v>15</v>
      </c>
    </row>
    <row r="884" spans="1:2">
      <c r="A884" t="s">
        <v>115</v>
      </c>
      <c r="B884" s="2" t="s">
        <v>5</v>
      </c>
    </row>
    <row r="885" spans="1:2">
      <c r="A885" t="s">
        <v>115</v>
      </c>
      <c r="B885" s="2" t="s">
        <v>15</v>
      </c>
    </row>
    <row r="886" spans="1:2">
      <c r="A886" t="s">
        <v>115</v>
      </c>
      <c r="B886" s="2" t="s">
        <v>12</v>
      </c>
    </row>
    <row r="887" spans="1:2">
      <c r="A887" t="s">
        <v>115</v>
      </c>
      <c r="B887" s="2" t="s">
        <v>5</v>
      </c>
    </row>
    <row r="888" spans="1:2">
      <c r="A888" t="s">
        <v>115</v>
      </c>
      <c r="B888" s="2" t="s">
        <v>30</v>
      </c>
    </row>
    <row r="889" spans="1:2">
      <c r="A889" t="s">
        <v>115</v>
      </c>
      <c r="B889" s="2" t="s">
        <v>5</v>
      </c>
    </row>
    <row r="890" spans="1:2">
      <c r="A890" t="s">
        <v>115</v>
      </c>
      <c r="B890" s="2" t="s">
        <v>5</v>
      </c>
    </row>
    <row r="891" spans="1:2">
      <c r="A891" t="s">
        <v>115</v>
      </c>
      <c r="B891" s="2" t="s">
        <v>30</v>
      </c>
    </row>
    <row r="892" spans="1:2">
      <c r="A892" t="s">
        <v>115</v>
      </c>
      <c r="B892" s="2" t="s">
        <v>105</v>
      </c>
    </row>
    <row r="893" spans="1:2">
      <c r="A893" t="s">
        <v>115</v>
      </c>
      <c r="B893" s="2" t="s">
        <v>19</v>
      </c>
    </row>
  </sheetData>
  <phoneticPr fontId="11" type="noConversion"/>
  <pageMargins left="0.75" right="0.75" top="1" bottom="1" header="0.5" footer="0.5"/>
  <pageSetup scale="53" orientation="portrait" horizontalDpi="4294967292" verticalDpi="4294967292"/>
  <ignoredErrors>
    <ignoredError sqref="L49" emptyCellReference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14"/>
  <sheetViews>
    <sheetView showRuler="0" workbookViewId="0">
      <selection activeCell="E1" sqref="E1"/>
    </sheetView>
  </sheetViews>
  <sheetFormatPr baseColWidth="10" defaultRowHeight="15" x14ac:dyDescent="0"/>
  <sheetData>
    <row r="2" spans="1:8">
      <c r="A2" s="3" t="s">
        <v>127</v>
      </c>
      <c r="B2" s="5">
        <f>E53/B214</f>
        <v>0.22222222222222221</v>
      </c>
    </row>
    <row r="3" spans="1:8">
      <c r="A3" s="3" t="s">
        <v>128</v>
      </c>
      <c r="B3" s="5">
        <f>H168/B214</f>
        <v>0.77777777777777779</v>
      </c>
    </row>
    <row r="6" spans="1:8">
      <c r="A6" s="3" t="s">
        <v>119</v>
      </c>
      <c r="D6" s="3" t="s">
        <v>125</v>
      </c>
      <c r="G6" s="3" t="s">
        <v>129</v>
      </c>
    </row>
    <row r="7" spans="1:8">
      <c r="A7" t="s">
        <v>56</v>
      </c>
      <c r="B7">
        <v>1</v>
      </c>
      <c r="D7" t="s">
        <v>56</v>
      </c>
      <c r="E7">
        <v>1</v>
      </c>
      <c r="G7" t="s">
        <v>50</v>
      </c>
      <c r="H7">
        <v>1</v>
      </c>
    </row>
    <row r="8" spans="1:8">
      <c r="A8" t="s">
        <v>56</v>
      </c>
      <c r="B8">
        <v>1</v>
      </c>
      <c r="D8" t="s">
        <v>56</v>
      </c>
      <c r="E8">
        <v>1</v>
      </c>
      <c r="G8" t="s">
        <v>50</v>
      </c>
      <c r="H8">
        <v>1</v>
      </c>
    </row>
    <row r="9" spans="1:8">
      <c r="A9" t="s">
        <v>56</v>
      </c>
      <c r="B9">
        <v>1</v>
      </c>
      <c r="D9" t="s">
        <v>56</v>
      </c>
      <c r="E9">
        <v>1</v>
      </c>
      <c r="G9" s="2" t="s">
        <v>50</v>
      </c>
      <c r="H9">
        <v>1</v>
      </c>
    </row>
    <row r="10" spans="1:8">
      <c r="A10" t="s">
        <v>56</v>
      </c>
      <c r="B10">
        <v>1</v>
      </c>
      <c r="D10" t="s">
        <v>56</v>
      </c>
      <c r="E10">
        <v>1</v>
      </c>
      <c r="G10" s="2" t="s">
        <v>50</v>
      </c>
      <c r="H10">
        <v>1</v>
      </c>
    </row>
    <row r="11" spans="1:8">
      <c r="A11" t="s">
        <v>56</v>
      </c>
      <c r="B11">
        <v>1</v>
      </c>
      <c r="D11" t="s">
        <v>56</v>
      </c>
      <c r="E11">
        <v>1</v>
      </c>
      <c r="G11" s="2" t="s">
        <v>50</v>
      </c>
      <c r="H11">
        <v>1</v>
      </c>
    </row>
    <row r="12" spans="1:8">
      <c r="A12" t="s">
        <v>56</v>
      </c>
      <c r="B12">
        <v>1</v>
      </c>
      <c r="D12" t="s">
        <v>56</v>
      </c>
      <c r="E12">
        <v>1</v>
      </c>
      <c r="G12" s="2" t="s">
        <v>50</v>
      </c>
      <c r="H12">
        <v>1</v>
      </c>
    </row>
    <row r="13" spans="1:8">
      <c r="A13" t="s">
        <v>56</v>
      </c>
      <c r="B13">
        <v>1</v>
      </c>
      <c r="D13" t="s">
        <v>56</v>
      </c>
      <c r="E13">
        <v>1</v>
      </c>
      <c r="G13" s="2" t="s">
        <v>50</v>
      </c>
      <c r="H13">
        <v>1</v>
      </c>
    </row>
    <row r="14" spans="1:8">
      <c r="A14" t="s">
        <v>56</v>
      </c>
      <c r="B14">
        <v>1</v>
      </c>
      <c r="D14" t="s">
        <v>56</v>
      </c>
      <c r="E14">
        <v>1</v>
      </c>
      <c r="G14" t="s">
        <v>45</v>
      </c>
      <c r="H14">
        <v>1</v>
      </c>
    </row>
    <row r="15" spans="1:8">
      <c r="A15" t="s">
        <v>56</v>
      </c>
      <c r="B15">
        <v>1</v>
      </c>
      <c r="D15" t="s">
        <v>56</v>
      </c>
      <c r="E15">
        <v>1</v>
      </c>
      <c r="G15" s="2" t="s">
        <v>87</v>
      </c>
      <c r="H15">
        <v>1</v>
      </c>
    </row>
    <row r="16" spans="1:8">
      <c r="A16" t="s">
        <v>56</v>
      </c>
      <c r="B16">
        <v>1</v>
      </c>
      <c r="D16" t="s">
        <v>56</v>
      </c>
      <c r="E16">
        <v>1</v>
      </c>
      <c r="G16" s="2" t="s">
        <v>87</v>
      </c>
      <c r="H16">
        <v>1</v>
      </c>
    </row>
    <row r="17" spans="1:8">
      <c r="A17" s="2" t="s">
        <v>56</v>
      </c>
      <c r="B17">
        <v>1</v>
      </c>
      <c r="D17" s="2" t="s">
        <v>56</v>
      </c>
      <c r="E17">
        <v>1</v>
      </c>
      <c r="G17" s="2" t="s">
        <v>88</v>
      </c>
      <c r="H17">
        <v>1</v>
      </c>
    </row>
    <row r="18" spans="1:8">
      <c r="A18" s="2" t="s">
        <v>56</v>
      </c>
      <c r="B18">
        <v>1</v>
      </c>
      <c r="D18" s="2" t="s">
        <v>56</v>
      </c>
      <c r="E18">
        <v>1</v>
      </c>
      <c r="G18" s="2" t="s">
        <v>88</v>
      </c>
      <c r="H18">
        <v>1</v>
      </c>
    </row>
    <row r="19" spans="1:8">
      <c r="A19" s="2" t="s">
        <v>56</v>
      </c>
      <c r="B19">
        <v>1</v>
      </c>
      <c r="D19" s="2" t="s">
        <v>56</v>
      </c>
      <c r="E19">
        <v>1</v>
      </c>
      <c r="G19" s="2" t="s">
        <v>89</v>
      </c>
      <c r="H19">
        <v>1</v>
      </c>
    </row>
    <row r="20" spans="1:8">
      <c r="A20" t="s">
        <v>50</v>
      </c>
      <c r="B20">
        <v>1</v>
      </c>
      <c r="D20" t="s">
        <v>44</v>
      </c>
      <c r="E20">
        <v>1</v>
      </c>
      <c r="G20" s="2" t="s">
        <v>90</v>
      </c>
      <c r="H20">
        <v>1</v>
      </c>
    </row>
    <row r="21" spans="1:8">
      <c r="A21" t="s">
        <v>50</v>
      </c>
      <c r="B21">
        <v>1</v>
      </c>
      <c r="D21" t="s">
        <v>44</v>
      </c>
      <c r="E21">
        <v>1</v>
      </c>
      <c r="G21" s="2" t="s">
        <v>95</v>
      </c>
      <c r="H21">
        <v>1</v>
      </c>
    </row>
    <row r="22" spans="1:8">
      <c r="A22" s="2" t="s">
        <v>50</v>
      </c>
      <c r="B22">
        <v>1</v>
      </c>
      <c r="D22" t="s">
        <v>44</v>
      </c>
      <c r="E22">
        <v>1</v>
      </c>
      <c r="G22" t="s">
        <v>52</v>
      </c>
      <c r="H22">
        <v>1</v>
      </c>
    </row>
    <row r="23" spans="1:8">
      <c r="A23" s="2" t="s">
        <v>50</v>
      </c>
      <c r="B23">
        <v>1</v>
      </c>
      <c r="D23" t="s">
        <v>44</v>
      </c>
      <c r="E23">
        <v>1</v>
      </c>
      <c r="G23" s="2" t="s">
        <v>52</v>
      </c>
      <c r="H23">
        <v>1</v>
      </c>
    </row>
    <row r="24" spans="1:8">
      <c r="A24" s="2" t="s">
        <v>50</v>
      </c>
      <c r="B24">
        <v>1</v>
      </c>
      <c r="D24" t="s">
        <v>44</v>
      </c>
      <c r="E24">
        <v>1</v>
      </c>
      <c r="G24" s="2" t="s">
        <v>52</v>
      </c>
      <c r="H24">
        <v>1</v>
      </c>
    </row>
    <row r="25" spans="1:8">
      <c r="A25" s="2" t="s">
        <v>50</v>
      </c>
      <c r="B25">
        <v>1</v>
      </c>
      <c r="D25" s="2" t="s">
        <v>86</v>
      </c>
      <c r="E25">
        <v>1</v>
      </c>
      <c r="G25" s="2" t="s">
        <v>52</v>
      </c>
      <c r="H25">
        <v>1</v>
      </c>
    </row>
    <row r="26" spans="1:8">
      <c r="A26" s="2" t="s">
        <v>50</v>
      </c>
      <c r="B26">
        <v>1</v>
      </c>
      <c r="D26" s="2" t="s">
        <v>86</v>
      </c>
      <c r="E26">
        <v>1</v>
      </c>
      <c r="G26" s="2" t="s">
        <v>52</v>
      </c>
      <c r="H26">
        <v>1</v>
      </c>
    </row>
    <row r="27" spans="1:8">
      <c r="A27" t="s">
        <v>45</v>
      </c>
      <c r="B27">
        <v>1</v>
      </c>
      <c r="D27" s="2" t="s">
        <v>86</v>
      </c>
      <c r="E27">
        <v>1</v>
      </c>
      <c r="G27" s="2" t="s">
        <v>52</v>
      </c>
      <c r="H27">
        <v>1</v>
      </c>
    </row>
    <row r="28" spans="1:8">
      <c r="A28" s="2" t="s">
        <v>87</v>
      </c>
      <c r="B28">
        <v>1</v>
      </c>
      <c r="D28" s="2" t="s">
        <v>86</v>
      </c>
      <c r="E28">
        <v>1</v>
      </c>
      <c r="G28" t="s">
        <v>51</v>
      </c>
      <c r="H28">
        <v>1</v>
      </c>
    </row>
    <row r="29" spans="1:8">
      <c r="A29" s="2" t="s">
        <v>87</v>
      </c>
      <c r="B29">
        <v>1</v>
      </c>
      <c r="D29" s="2" t="s">
        <v>86</v>
      </c>
      <c r="E29">
        <v>1</v>
      </c>
      <c r="G29" t="s">
        <v>51</v>
      </c>
      <c r="H29">
        <v>1</v>
      </c>
    </row>
    <row r="30" spans="1:8">
      <c r="A30" s="2" t="s">
        <v>88</v>
      </c>
      <c r="B30">
        <v>1</v>
      </c>
      <c r="D30" s="2" t="s">
        <v>86</v>
      </c>
      <c r="E30">
        <v>1</v>
      </c>
      <c r="G30" t="s">
        <v>51</v>
      </c>
      <c r="H30">
        <v>1</v>
      </c>
    </row>
    <row r="31" spans="1:8">
      <c r="A31" s="2" t="s">
        <v>88</v>
      </c>
      <c r="B31">
        <v>1</v>
      </c>
      <c r="D31" s="2" t="s">
        <v>86</v>
      </c>
      <c r="E31">
        <v>1</v>
      </c>
      <c r="G31" t="s">
        <v>40</v>
      </c>
      <c r="H31">
        <v>1</v>
      </c>
    </row>
    <row r="32" spans="1:8">
      <c r="A32" s="2" t="s">
        <v>89</v>
      </c>
      <c r="B32">
        <v>1</v>
      </c>
      <c r="D32" s="2" t="s">
        <v>86</v>
      </c>
      <c r="E32">
        <v>1</v>
      </c>
      <c r="G32" t="s">
        <v>40</v>
      </c>
      <c r="H32">
        <v>1</v>
      </c>
    </row>
    <row r="33" spans="1:8">
      <c r="A33" s="2" t="s">
        <v>90</v>
      </c>
      <c r="B33">
        <v>1</v>
      </c>
      <c r="D33" s="2" t="s">
        <v>86</v>
      </c>
      <c r="E33">
        <v>1</v>
      </c>
      <c r="G33" t="s">
        <v>40</v>
      </c>
      <c r="H33">
        <v>1</v>
      </c>
    </row>
    <row r="34" spans="1:8">
      <c r="A34" s="2" t="s">
        <v>95</v>
      </c>
      <c r="B34">
        <v>1</v>
      </c>
      <c r="D34" s="2" t="s">
        <v>86</v>
      </c>
      <c r="E34">
        <v>1</v>
      </c>
      <c r="G34" s="2" t="s">
        <v>40</v>
      </c>
      <c r="H34">
        <v>1</v>
      </c>
    </row>
    <row r="35" spans="1:8">
      <c r="A35" t="s">
        <v>52</v>
      </c>
      <c r="B35">
        <v>1</v>
      </c>
      <c r="D35" t="s">
        <v>49</v>
      </c>
      <c r="E35">
        <v>1</v>
      </c>
      <c r="G35" s="2" t="s">
        <v>40</v>
      </c>
      <c r="H35">
        <v>1</v>
      </c>
    </row>
    <row r="36" spans="1:8">
      <c r="A36" s="2" t="s">
        <v>52</v>
      </c>
      <c r="B36">
        <v>1</v>
      </c>
      <c r="D36" t="s">
        <v>49</v>
      </c>
      <c r="E36">
        <v>1</v>
      </c>
      <c r="G36" s="2" t="s">
        <v>40</v>
      </c>
      <c r="H36">
        <v>1</v>
      </c>
    </row>
    <row r="37" spans="1:8">
      <c r="A37" s="2" t="s">
        <v>52</v>
      </c>
      <c r="B37">
        <v>1</v>
      </c>
      <c r="D37" t="s">
        <v>49</v>
      </c>
      <c r="E37">
        <v>1</v>
      </c>
      <c r="G37" s="2" t="s">
        <v>91</v>
      </c>
      <c r="H37">
        <v>1</v>
      </c>
    </row>
    <row r="38" spans="1:8">
      <c r="A38" s="2" t="s">
        <v>52</v>
      </c>
      <c r="B38">
        <v>1</v>
      </c>
      <c r="D38" t="s">
        <v>42</v>
      </c>
      <c r="E38">
        <v>1</v>
      </c>
      <c r="G38" s="2" t="s">
        <v>96</v>
      </c>
      <c r="H38">
        <v>1</v>
      </c>
    </row>
    <row r="39" spans="1:8">
      <c r="A39" s="2" t="s">
        <v>52</v>
      </c>
      <c r="B39">
        <v>1</v>
      </c>
      <c r="D39" t="s">
        <v>42</v>
      </c>
      <c r="E39">
        <v>1</v>
      </c>
      <c r="G39" t="s">
        <v>62</v>
      </c>
      <c r="H39">
        <v>1</v>
      </c>
    </row>
    <row r="40" spans="1:8">
      <c r="A40" s="2" t="s">
        <v>52</v>
      </c>
      <c r="B40">
        <v>1</v>
      </c>
      <c r="D40" t="s">
        <v>42</v>
      </c>
      <c r="E40">
        <v>1</v>
      </c>
      <c r="G40" t="s">
        <v>47</v>
      </c>
      <c r="H40">
        <v>1</v>
      </c>
    </row>
    <row r="41" spans="1:8">
      <c r="A41" t="s">
        <v>51</v>
      </c>
      <c r="B41">
        <v>1</v>
      </c>
      <c r="D41" t="s">
        <v>42</v>
      </c>
      <c r="E41">
        <v>1</v>
      </c>
      <c r="G41" s="2" t="s">
        <v>97</v>
      </c>
      <c r="H41">
        <v>1</v>
      </c>
    </row>
    <row r="42" spans="1:8">
      <c r="A42" t="s">
        <v>51</v>
      </c>
      <c r="B42">
        <v>1</v>
      </c>
      <c r="D42" t="s">
        <v>42</v>
      </c>
      <c r="E42">
        <v>1</v>
      </c>
      <c r="G42" t="s">
        <v>59</v>
      </c>
      <c r="H42">
        <v>1</v>
      </c>
    </row>
    <row r="43" spans="1:8">
      <c r="A43" t="s">
        <v>51</v>
      </c>
      <c r="B43">
        <v>1</v>
      </c>
      <c r="D43" t="s">
        <v>42</v>
      </c>
      <c r="E43">
        <v>1</v>
      </c>
      <c r="G43" t="s">
        <v>39</v>
      </c>
      <c r="H43">
        <v>1</v>
      </c>
    </row>
    <row r="44" spans="1:8">
      <c r="A44" t="s">
        <v>40</v>
      </c>
      <c r="B44">
        <v>1</v>
      </c>
      <c r="D44" s="2" t="s">
        <v>42</v>
      </c>
      <c r="E44">
        <v>1</v>
      </c>
      <c r="G44" t="s">
        <v>39</v>
      </c>
      <c r="H44">
        <v>1</v>
      </c>
    </row>
    <row r="45" spans="1:8">
      <c r="A45" t="s">
        <v>40</v>
      </c>
      <c r="B45">
        <v>1</v>
      </c>
      <c r="D45" s="2" t="s">
        <v>42</v>
      </c>
      <c r="E45">
        <v>1</v>
      </c>
      <c r="G45" t="s">
        <v>39</v>
      </c>
      <c r="H45">
        <v>1</v>
      </c>
    </row>
    <row r="46" spans="1:8">
      <c r="A46" t="s">
        <v>40</v>
      </c>
      <c r="B46">
        <v>1</v>
      </c>
      <c r="D46" s="2" t="s">
        <v>42</v>
      </c>
      <c r="E46">
        <v>1</v>
      </c>
      <c r="G46" t="s">
        <v>39</v>
      </c>
      <c r="H46">
        <v>1</v>
      </c>
    </row>
    <row r="47" spans="1:8">
      <c r="A47" s="2" t="s">
        <v>40</v>
      </c>
      <c r="B47">
        <v>1</v>
      </c>
      <c r="D47" s="2" t="s">
        <v>42</v>
      </c>
      <c r="E47">
        <v>1</v>
      </c>
      <c r="G47" t="s">
        <v>39</v>
      </c>
      <c r="H47">
        <v>1</v>
      </c>
    </row>
    <row r="48" spans="1:8">
      <c r="A48" s="2" t="s">
        <v>40</v>
      </c>
      <c r="B48">
        <v>1</v>
      </c>
      <c r="D48" s="2" t="s">
        <v>42</v>
      </c>
      <c r="E48">
        <v>1</v>
      </c>
      <c r="G48" t="s">
        <v>39</v>
      </c>
      <c r="H48">
        <v>1</v>
      </c>
    </row>
    <row r="49" spans="1:8">
      <c r="A49" s="2" t="s">
        <v>40</v>
      </c>
      <c r="B49">
        <v>1</v>
      </c>
      <c r="D49" s="2" t="s">
        <v>42</v>
      </c>
      <c r="E49">
        <v>1</v>
      </c>
      <c r="G49" t="s">
        <v>39</v>
      </c>
      <c r="H49">
        <v>1</v>
      </c>
    </row>
    <row r="50" spans="1:8">
      <c r="A50" s="2" t="s">
        <v>91</v>
      </c>
      <c r="B50">
        <v>1</v>
      </c>
      <c r="D50" s="2" t="s">
        <v>42</v>
      </c>
      <c r="E50">
        <v>1</v>
      </c>
      <c r="G50" t="s">
        <v>39</v>
      </c>
      <c r="H50">
        <v>1</v>
      </c>
    </row>
    <row r="51" spans="1:8">
      <c r="A51" s="2" t="s">
        <v>96</v>
      </c>
      <c r="B51">
        <v>1</v>
      </c>
      <c r="D51" s="2" t="s">
        <v>42</v>
      </c>
      <c r="E51">
        <v>1</v>
      </c>
      <c r="G51" t="s">
        <v>39</v>
      </c>
      <c r="H51">
        <v>1</v>
      </c>
    </row>
    <row r="52" spans="1:8">
      <c r="A52" t="s">
        <v>62</v>
      </c>
      <c r="B52">
        <v>1</v>
      </c>
      <c r="D52" s="2" t="s">
        <v>42</v>
      </c>
      <c r="E52">
        <v>1</v>
      </c>
      <c r="G52" s="2" t="s">
        <v>39</v>
      </c>
      <c r="H52">
        <v>1</v>
      </c>
    </row>
    <row r="53" spans="1:8">
      <c r="A53" t="s">
        <v>47</v>
      </c>
      <c r="B53">
        <v>1</v>
      </c>
      <c r="D53" s="3" t="s">
        <v>126</v>
      </c>
      <c r="E53" s="3">
        <f>SUM(E7:E52)</f>
        <v>46</v>
      </c>
      <c r="G53" s="2" t="s">
        <v>39</v>
      </c>
      <c r="H53">
        <v>1</v>
      </c>
    </row>
    <row r="54" spans="1:8">
      <c r="A54" s="2" t="s">
        <v>97</v>
      </c>
      <c r="B54">
        <v>1</v>
      </c>
      <c r="G54" s="2" t="s">
        <v>98</v>
      </c>
      <c r="H54">
        <v>1</v>
      </c>
    </row>
    <row r="55" spans="1:8">
      <c r="A55" t="s">
        <v>59</v>
      </c>
      <c r="B55">
        <v>1</v>
      </c>
      <c r="G55" s="2" t="s">
        <v>99</v>
      </c>
      <c r="H55">
        <v>1</v>
      </c>
    </row>
    <row r="56" spans="1:8">
      <c r="A56" t="s">
        <v>39</v>
      </c>
      <c r="B56">
        <v>1</v>
      </c>
      <c r="G56" t="s">
        <v>48</v>
      </c>
      <c r="H56">
        <v>1</v>
      </c>
    </row>
    <row r="57" spans="1:8">
      <c r="A57" t="s">
        <v>39</v>
      </c>
      <c r="B57">
        <v>1</v>
      </c>
      <c r="G57" t="s">
        <v>48</v>
      </c>
      <c r="H57">
        <v>1</v>
      </c>
    </row>
    <row r="58" spans="1:8">
      <c r="A58" t="s">
        <v>39</v>
      </c>
      <c r="B58">
        <v>1</v>
      </c>
      <c r="G58" t="s">
        <v>48</v>
      </c>
      <c r="H58">
        <v>1</v>
      </c>
    </row>
    <row r="59" spans="1:8">
      <c r="A59" t="s">
        <v>39</v>
      </c>
      <c r="B59">
        <v>1</v>
      </c>
      <c r="G59" s="2" t="s">
        <v>48</v>
      </c>
      <c r="H59">
        <v>1</v>
      </c>
    </row>
    <row r="60" spans="1:8">
      <c r="A60" t="s">
        <v>39</v>
      </c>
      <c r="B60">
        <v>1</v>
      </c>
      <c r="G60" t="s">
        <v>63</v>
      </c>
      <c r="H60">
        <v>1</v>
      </c>
    </row>
    <row r="61" spans="1:8">
      <c r="A61" t="s">
        <v>39</v>
      </c>
      <c r="B61">
        <v>1</v>
      </c>
      <c r="G61" t="s">
        <v>73</v>
      </c>
      <c r="H61">
        <v>1</v>
      </c>
    </row>
    <row r="62" spans="1:8">
      <c r="A62" t="s">
        <v>39</v>
      </c>
      <c r="B62">
        <v>1</v>
      </c>
      <c r="G62" t="s">
        <v>57</v>
      </c>
      <c r="H62">
        <v>1</v>
      </c>
    </row>
    <row r="63" spans="1:8">
      <c r="A63" t="s">
        <v>39</v>
      </c>
      <c r="B63">
        <v>1</v>
      </c>
      <c r="G63" t="s">
        <v>57</v>
      </c>
      <c r="H63">
        <v>1</v>
      </c>
    </row>
    <row r="64" spans="1:8">
      <c r="A64" t="s">
        <v>39</v>
      </c>
      <c r="B64">
        <v>1</v>
      </c>
      <c r="G64" s="2" t="s">
        <v>57</v>
      </c>
      <c r="H64">
        <v>1</v>
      </c>
    </row>
    <row r="65" spans="1:8">
      <c r="A65" s="2" t="s">
        <v>39</v>
      </c>
      <c r="B65">
        <v>1</v>
      </c>
      <c r="G65" s="2" t="s">
        <v>57</v>
      </c>
      <c r="H65">
        <v>1</v>
      </c>
    </row>
    <row r="66" spans="1:8">
      <c r="A66" s="2" t="s">
        <v>39</v>
      </c>
      <c r="B66">
        <v>1</v>
      </c>
      <c r="G66" t="s">
        <v>71</v>
      </c>
      <c r="H66">
        <v>1</v>
      </c>
    </row>
    <row r="67" spans="1:8">
      <c r="A67" s="2" t="s">
        <v>98</v>
      </c>
      <c r="B67">
        <v>1</v>
      </c>
      <c r="G67" s="2" t="s">
        <v>71</v>
      </c>
      <c r="H67">
        <v>1</v>
      </c>
    </row>
    <row r="68" spans="1:8">
      <c r="A68" s="2" t="s">
        <v>99</v>
      </c>
      <c r="B68">
        <v>1</v>
      </c>
      <c r="G68" s="2" t="s">
        <v>92</v>
      </c>
      <c r="H68">
        <v>1</v>
      </c>
    </row>
    <row r="69" spans="1:8">
      <c r="A69" t="s">
        <v>48</v>
      </c>
      <c r="B69">
        <v>1</v>
      </c>
      <c r="G69" s="2" t="s">
        <v>92</v>
      </c>
      <c r="H69">
        <v>1</v>
      </c>
    </row>
    <row r="70" spans="1:8">
      <c r="A70" t="s">
        <v>48</v>
      </c>
      <c r="B70">
        <v>1</v>
      </c>
      <c r="G70" s="2" t="s">
        <v>92</v>
      </c>
      <c r="H70">
        <v>1</v>
      </c>
    </row>
    <row r="71" spans="1:8">
      <c r="A71" t="s">
        <v>48</v>
      </c>
      <c r="B71">
        <v>1</v>
      </c>
      <c r="G71" t="s">
        <v>66</v>
      </c>
      <c r="H71">
        <v>1</v>
      </c>
    </row>
    <row r="72" spans="1:8">
      <c r="A72" s="2" t="s">
        <v>48</v>
      </c>
      <c r="B72">
        <v>1</v>
      </c>
      <c r="G72" s="2" t="s">
        <v>66</v>
      </c>
      <c r="H72">
        <v>1</v>
      </c>
    </row>
    <row r="73" spans="1:8">
      <c r="A73" t="s">
        <v>63</v>
      </c>
      <c r="B73">
        <v>1</v>
      </c>
      <c r="G73" t="s">
        <v>82</v>
      </c>
      <c r="H73">
        <v>1</v>
      </c>
    </row>
    <row r="74" spans="1:8">
      <c r="A74" t="s">
        <v>73</v>
      </c>
      <c r="B74">
        <v>1</v>
      </c>
      <c r="G74" t="s">
        <v>82</v>
      </c>
      <c r="H74">
        <v>1</v>
      </c>
    </row>
    <row r="75" spans="1:8">
      <c r="A75" t="s">
        <v>57</v>
      </c>
      <c r="B75">
        <v>1</v>
      </c>
      <c r="G75" s="2" t="s">
        <v>82</v>
      </c>
      <c r="H75">
        <v>1</v>
      </c>
    </row>
    <row r="76" spans="1:8">
      <c r="A76" t="s">
        <v>57</v>
      </c>
      <c r="B76">
        <v>1</v>
      </c>
      <c r="G76" s="2" t="s">
        <v>82</v>
      </c>
      <c r="H76">
        <v>1</v>
      </c>
    </row>
    <row r="77" spans="1:8">
      <c r="A77" s="2" t="s">
        <v>57</v>
      </c>
      <c r="B77">
        <v>1</v>
      </c>
      <c r="G77" t="s">
        <v>38</v>
      </c>
      <c r="H77">
        <v>1</v>
      </c>
    </row>
    <row r="78" spans="1:8">
      <c r="A78" s="2" t="s">
        <v>57</v>
      </c>
      <c r="B78">
        <v>1</v>
      </c>
      <c r="G78" t="s">
        <v>38</v>
      </c>
      <c r="H78">
        <v>1</v>
      </c>
    </row>
    <row r="79" spans="1:8">
      <c r="A79" t="s">
        <v>71</v>
      </c>
      <c r="B79">
        <v>1</v>
      </c>
      <c r="G79" t="s">
        <v>41</v>
      </c>
      <c r="H79">
        <v>1</v>
      </c>
    </row>
    <row r="80" spans="1:8">
      <c r="A80" s="2" t="s">
        <v>71</v>
      </c>
      <c r="B80">
        <v>1</v>
      </c>
      <c r="G80" t="s">
        <v>41</v>
      </c>
      <c r="H80">
        <v>1</v>
      </c>
    </row>
    <row r="81" spans="1:8">
      <c r="A81" s="2" t="s">
        <v>92</v>
      </c>
      <c r="B81">
        <v>1</v>
      </c>
      <c r="G81" t="s">
        <v>41</v>
      </c>
      <c r="H81">
        <v>1</v>
      </c>
    </row>
    <row r="82" spans="1:8">
      <c r="A82" s="2" t="s">
        <v>92</v>
      </c>
      <c r="B82">
        <v>1</v>
      </c>
      <c r="G82" t="s">
        <v>41</v>
      </c>
      <c r="H82">
        <v>1</v>
      </c>
    </row>
    <row r="83" spans="1:8">
      <c r="A83" s="2" t="s">
        <v>92</v>
      </c>
      <c r="B83">
        <v>1</v>
      </c>
      <c r="G83" t="s">
        <v>41</v>
      </c>
      <c r="H83">
        <v>1</v>
      </c>
    </row>
    <row r="84" spans="1:8">
      <c r="A84" t="s">
        <v>66</v>
      </c>
      <c r="B84">
        <v>1</v>
      </c>
      <c r="G84" t="s">
        <v>41</v>
      </c>
      <c r="H84">
        <v>1</v>
      </c>
    </row>
    <row r="85" spans="1:8">
      <c r="A85" s="2" t="s">
        <v>66</v>
      </c>
      <c r="B85">
        <v>1</v>
      </c>
      <c r="G85" s="2" t="s">
        <v>41</v>
      </c>
      <c r="H85">
        <v>1</v>
      </c>
    </row>
    <row r="86" spans="1:8">
      <c r="A86" t="s">
        <v>82</v>
      </c>
      <c r="B86">
        <v>1</v>
      </c>
      <c r="G86" t="s">
        <v>46</v>
      </c>
      <c r="H86">
        <v>1</v>
      </c>
    </row>
    <row r="87" spans="1:8">
      <c r="A87" t="s">
        <v>82</v>
      </c>
      <c r="B87">
        <v>1</v>
      </c>
      <c r="G87" s="2" t="s">
        <v>46</v>
      </c>
      <c r="H87">
        <v>1</v>
      </c>
    </row>
    <row r="88" spans="1:8">
      <c r="A88" s="2" t="s">
        <v>82</v>
      </c>
      <c r="B88">
        <v>1</v>
      </c>
      <c r="G88" s="2" t="s">
        <v>46</v>
      </c>
      <c r="H88">
        <v>1</v>
      </c>
    </row>
    <row r="89" spans="1:8">
      <c r="A89" s="2" t="s">
        <v>82</v>
      </c>
      <c r="B89">
        <v>1</v>
      </c>
      <c r="G89" t="s">
        <v>65</v>
      </c>
      <c r="H89">
        <v>1</v>
      </c>
    </row>
    <row r="90" spans="1:8">
      <c r="A90" t="s">
        <v>38</v>
      </c>
      <c r="B90">
        <v>1</v>
      </c>
      <c r="G90" t="s">
        <v>74</v>
      </c>
      <c r="H90">
        <v>1</v>
      </c>
    </row>
    <row r="91" spans="1:8">
      <c r="A91" t="s">
        <v>38</v>
      </c>
      <c r="B91">
        <v>1</v>
      </c>
      <c r="G91" t="s">
        <v>75</v>
      </c>
      <c r="H91">
        <v>1</v>
      </c>
    </row>
    <row r="92" spans="1:8">
      <c r="A92" t="s">
        <v>41</v>
      </c>
      <c r="B92">
        <v>1</v>
      </c>
      <c r="G92" s="2" t="s">
        <v>93</v>
      </c>
      <c r="H92">
        <v>1</v>
      </c>
    </row>
    <row r="93" spans="1:8">
      <c r="A93" t="s">
        <v>41</v>
      </c>
      <c r="B93">
        <v>1</v>
      </c>
      <c r="G93" s="2" t="s">
        <v>93</v>
      </c>
      <c r="H93">
        <v>1</v>
      </c>
    </row>
    <row r="94" spans="1:8">
      <c r="A94" t="s">
        <v>41</v>
      </c>
      <c r="B94">
        <v>1</v>
      </c>
      <c r="G94" s="2" t="s">
        <v>94</v>
      </c>
      <c r="H94">
        <v>1</v>
      </c>
    </row>
    <row r="95" spans="1:8">
      <c r="A95" t="s">
        <v>41</v>
      </c>
      <c r="B95">
        <v>1</v>
      </c>
      <c r="G95" s="2" t="s">
        <v>83</v>
      </c>
      <c r="H95">
        <v>1</v>
      </c>
    </row>
    <row r="96" spans="1:8">
      <c r="A96" t="s">
        <v>41</v>
      </c>
      <c r="B96">
        <v>1</v>
      </c>
      <c r="G96" s="2" t="s">
        <v>83</v>
      </c>
      <c r="H96">
        <v>1</v>
      </c>
    </row>
    <row r="97" spans="1:8">
      <c r="A97" t="s">
        <v>41</v>
      </c>
      <c r="B97">
        <v>1</v>
      </c>
      <c r="G97" s="2" t="s">
        <v>83</v>
      </c>
      <c r="H97">
        <v>1</v>
      </c>
    </row>
    <row r="98" spans="1:8">
      <c r="A98" s="2" t="s">
        <v>41</v>
      </c>
      <c r="B98">
        <v>1</v>
      </c>
      <c r="G98" s="2" t="s">
        <v>83</v>
      </c>
      <c r="H98">
        <v>1</v>
      </c>
    </row>
    <row r="99" spans="1:8">
      <c r="A99" t="s">
        <v>46</v>
      </c>
      <c r="B99">
        <v>1</v>
      </c>
      <c r="G99" s="2" t="s">
        <v>83</v>
      </c>
      <c r="H99">
        <v>1</v>
      </c>
    </row>
    <row r="100" spans="1:8">
      <c r="A100" s="2" t="s">
        <v>46</v>
      </c>
      <c r="B100">
        <v>1</v>
      </c>
      <c r="G100" s="2" t="s">
        <v>83</v>
      </c>
      <c r="H100">
        <v>1</v>
      </c>
    </row>
    <row r="101" spans="1:8">
      <c r="A101" s="2" t="s">
        <v>46</v>
      </c>
      <c r="B101">
        <v>1</v>
      </c>
      <c r="G101" s="2" t="s">
        <v>83</v>
      </c>
      <c r="H101">
        <v>1</v>
      </c>
    </row>
    <row r="102" spans="1:8">
      <c r="A102" t="s">
        <v>65</v>
      </c>
      <c r="B102">
        <v>1</v>
      </c>
      <c r="G102" t="s">
        <v>72</v>
      </c>
      <c r="H102">
        <v>1</v>
      </c>
    </row>
    <row r="103" spans="1:8">
      <c r="A103" t="s">
        <v>74</v>
      </c>
      <c r="B103">
        <v>1</v>
      </c>
      <c r="G103" s="2" t="s">
        <v>100</v>
      </c>
      <c r="H103">
        <v>1</v>
      </c>
    </row>
    <row r="104" spans="1:8">
      <c r="A104" t="s">
        <v>75</v>
      </c>
      <c r="B104">
        <v>1</v>
      </c>
      <c r="G104" s="2" t="s">
        <v>100</v>
      </c>
      <c r="H104">
        <v>1</v>
      </c>
    </row>
    <row r="105" spans="1:8">
      <c r="A105" s="2" t="s">
        <v>93</v>
      </c>
      <c r="B105">
        <v>1</v>
      </c>
      <c r="G105" t="s">
        <v>61</v>
      </c>
      <c r="H105">
        <v>1</v>
      </c>
    </row>
    <row r="106" spans="1:8">
      <c r="A106" s="2" t="s">
        <v>93</v>
      </c>
      <c r="B106">
        <v>1</v>
      </c>
      <c r="G106" s="2" t="s">
        <v>84</v>
      </c>
      <c r="H106">
        <v>1</v>
      </c>
    </row>
    <row r="107" spans="1:8">
      <c r="A107" s="2" t="s">
        <v>94</v>
      </c>
      <c r="B107">
        <v>1</v>
      </c>
      <c r="G107" s="2" t="s">
        <v>84</v>
      </c>
      <c r="H107">
        <v>1</v>
      </c>
    </row>
    <row r="108" spans="1:8">
      <c r="A108" s="2" t="s">
        <v>83</v>
      </c>
      <c r="B108">
        <v>1</v>
      </c>
      <c r="G108" s="2" t="s">
        <v>84</v>
      </c>
      <c r="H108">
        <v>1</v>
      </c>
    </row>
    <row r="109" spans="1:8">
      <c r="A109" s="2" t="s">
        <v>83</v>
      </c>
      <c r="B109">
        <v>1</v>
      </c>
      <c r="G109" s="2" t="s">
        <v>84</v>
      </c>
      <c r="H109">
        <v>1</v>
      </c>
    </row>
    <row r="110" spans="1:8">
      <c r="A110" s="2" t="s">
        <v>83</v>
      </c>
      <c r="B110">
        <v>1</v>
      </c>
      <c r="G110" s="2" t="s">
        <v>85</v>
      </c>
      <c r="H110">
        <v>1</v>
      </c>
    </row>
    <row r="111" spans="1:8">
      <c r="A111" s="2" t="s">
        <v>83</v>
      </c>
      <c r="B111">
        <v>1</v>
      </c>
      <c r="G111" s="2" t="s">
        <v>85</v>
      </c>
      <c r="H111">
        <v>1</v>
      </c>
    </row>
    <row r="112" spans="1:8">
      <c r="A112" s="2" t="s">
        <v>83</v>
      </c>
      <c r="B112">
        <v>1</v>
      </c>
      <c r="G112" s="2" t="s">
        <v>85</v>
      </c>
      <c r="H112">
        <v>1</v>
      </c>
    </row>
    <row r="113" spans="1:8">
      <c r="A113" s="2" t="s">
        <v>83</v>
      </c>
      <c r="B113">
        <v>1</v>
      </c>
      <c r="G113" t="s">
        <v>64</v>
      </c>
      <c r="H113">
        <v>1</v>
      </c>
    </row>
    <row r="114" spans="1:8">
      <c r="A114" s="2" t="s">
        <v>83</v>
      </c>
      <c r="B114">
        <v>1</v>
      </c>
      <c r="G114" t="s">
        <v>78</v>
      </c>
      <c r="H114">
        <v>1</v>
      </c>
    </row>
    <row r="115" spans="1:8">
      <c r="A115" t="s">
        <v>72</v>
      </c>
      <c r="B115">
        <v>1</v>
      </c>
      <c r="G115" t="s">
        <v>78</v>
      </c>
      <c r="H115">
        <v>1</v>
      </c>
    </row>
    <row r="116" spans="1:8">
      <c r="A116" s="2" t="s">
        <v>100</v>
      </c>
      <c r="B116">
        <v>1</v>
      </c>
      <c r="G116" s="2" t="s">
        <v>78</v>
      </c>
      <c r="H116">
        <v>1</v>
      </c>
    </row>
    <row r="117" spans="1:8">
      <c r="A117" s="2" t="s">
        <v>100</v>
      </c>
      <c r="B117">
        <v>1</v>
      </c>
      <c r="G117" s="2" t="s">
        <v>78</v>
      </c>
      <c r="H117">
        <v>1</v>
      </c>
    </row>
    <row r="118" spans="1:8">
      <c r="A118" t="s">
        <v>61</v>
      </c>
      <c r="B118">
        <v>1</v>
      </c>
      <c r="G118" s="2" t="s">
        <v>78</v>
      </c>
      <c r="H118">
        <v>1</v>
      </c>
    </row>
    <row r="119" spans="1:8">
      <c r="A119" s="2" t="s">
        <v>84</v>
      </c>
      <c r="B119">
        <v>1</v>
      </c>
      <c r="G119" s="2" t="s">
        <v>101</v>
      </c>
      <c r="H119">
        <v>1</v>
      </c>
    </row>
    <row r="120" spans="1:8">
      <c r="A120" s="2" t="s">
        <v>84</v>
      </c>
      <c r="B120">
        <v>1</v>
      </c>
      <c r="G120" s="2" t="s">
        <v>101</v>
      </c>
      <c r="H120">
        <v>1</v>
      </c>
    </row>
    <row r="121" spans="1:8">
      <c r="A121" s="2" t="s">
        <v>84</v>
      </c>
      <c r="B121">
        <v>1</v>
      </c>
      <c r="G121" t="s">
        <v>76</v>
      </c>
      <c r="H121">
        <v>1</v>
      </c>
    </row>
    <row r="122" spans="1:8">
      <c r="A122" s="2" t="s">
        <v>84</v>
      </c>
      <c r="B122">
        <v>1</v>
      </c>
      <c r="G122" t="s">
        <v>54</v>
      </c>
      <c r="H122">
        <v>1</v>
      </c>
    </row>
    <row r="123" spans="1:8">
      <c r="A123" s="2" t="s">
        <v>85</v>
      </c>
      <c r="B123">
        <v>1</v>
      </c>
      <c r="G123" s="2" t="s">
        <v>54</v>
      </c>
      <c r="H123">
        <v>1</v>
      </c>
    </row>
    <row r="124" spans="1:8">
      <c r="A124" s="2" t="s">
        <v>85</v>
      </c>
      <c r="B124">
        <v>1</v>
      </c>
      <c r="G124" s="2" t="s">
        <v>54</v>
      </c>
      <c r="H124">
        <v>1</v>
      </c>
    </row>
    <row r="125" spans="1:8">
      <c r="A125" s="2" t="s">
        <v>85</v>
      </c>
      <c r="B125">
        <v>1</v>
      </c>
      <c r="G125" t="s">
        <v>69</v>
      </c>
      <c r="H125">
        <v>1</v>
      </c>
    </row>
    <row r="126" spans="1:8">
      <c r="A126" t="s">
        <v>64</v>
      </c>
      <c r="B126">
        <v>1</v>
      </c>
      <c r="G126" t="s">
        <v>69</v>
      </c>
      <c r="H126">
        <v>1</v>
      </c>
    </row>
    <row r="127" spans="1:8">
      <c r="A127" t="s">
        <v>78</v>
      </c>
      <c r="B127">
        <v>1</v>
      </c>
      <c r="G127" s="2" t="s">
        <v>69</v>
      </c>
      <c r="H127">
        <v>1</v>
      </c>
    </row>
    <row r="128" spans="1:8">
      <c r="A128" t="s">
        <v>78</v>
      </c>
      <c r="B128">
        <v>1</v>
      </c>
      <c r="G128" s="2" t="s">
        <v>69</v>
      </c>
      <c r="H128">
        <v>1</v>
      </c>
    </row>
    <row r="129" spans="1:8">
      <c r="A129" s="2" t="s">
        <v>78</v>
      </c>
      <c r="B129">
        <v>1</v>
      </c>
      <c r="G129" s="2" t="s">
        <v>69</v>
      </c>
      <c r="H129">
        <v>1</v>
      </c>
    </row>
    <row r="130" spans="1:8">
      <c r="A130" s="2" t="s">
        <v>78</v>
      </c>
      <c r="B130">
        <v>1</v>
      </c>
      <c r="G130" t="s">
        <v>80</v>
      </c>
      <c r="H130">
        <v>1</v>
      </c>
    </row>
    <row r="131" spans="1:8">
      <c r="A131" s="2" t="s">
        <v>78</v>
      </c>
      <c r="B131">
        <v>1</v>
      </c>
      <c r="G131" t="s">
        <v>80</v>
      </c>
      <c r="H131">
        <v>1</v>
      </c>
    </row>
    <row r="132" spans="1:8">
      <c r="A132" s="2" t="s">
        <v>101</v>
      </c>
      <c r="B132">
        <v>1</v>
      </c>
      <c r="G132" t="s">
        <v>80</v>
      </c>
      <c r="H132">
        <v>1</v>
      </c>
    </row>
    <row r="133" spans="1:8">
      <c r="A133" s="2" t="s">
        <v>101</v>
      </c>
      <c r="B133">
        <v>1</v>
      </c>
      <c r="G133" s="2" t="s">
        <v>80</v>
      </c>
      <c r="H133">
        <v>1</v>
      </c>
    </row>
    <row r="134" spans="1:8">
      <c r="A134" t="s">
        <v>49</v>
      </c>
      <c r="B134">
        <v>1</v>
      </c>
      <c r="G134" s="2" t="s">
        <v>80</v>
      </c>
      <c r="H134">
        <v>1</v>
      </c>
    </row>
    <row r="135" spans="1:8">
      <c r="A135" t="s">
        <v>49</v>
      </c>
      <c r="B135">
        <v>1</v>
      </c>
      <c r="G135" s="2" t="s">
        <v>80</v>
      </c>
      <c r="H135">
        <v>1</v>
      </c>
    </row>
    <row r="136" spans="1:8">
      <c r="A136" t="s">
        <v>49</v>
      </c>
      <c r="B136">
        <v>1</v>
      </c>
      <c r="G136" s="2" t="s">
        <v>80</v>
      </c>
      <c r="H136">
        <v>1</v>
      </c>
    </row>
    <row r="137" spans="1:8">
      <c r="A137" t="s">
        <v>42</v>
      </c>
      <c r="B137">
        <v>1</v>
      </c>
      <c r="G137" s="2" t="s">
        <v>80</v>
      </c>
      <c r="H137">
        <v>1</v>
      </c>
    </row>
    <row r="138" spans="1:8">
      <c r="A138" t="s">
        <v>42</v>
      </c>
      <c r="B138">
        <v>1</v>
      </c>
      <c r="G138" t="s">
        <v>55</v>
      </c>
      <c r="H138">
        <v>1</v>
      </c>
    </row>
    <row r="139" spans="1:8">
      <c r="A139" t="s">
        <v>42</v>
      </c>
      <c r="B139">
        <v>1</v>
      </c>
      <c r="G139" t="s">
        <v>55</v>
      </c>
      <c r="H139">
        <v>1</v>
      </c>
    </row>
    <row r="140" spans="1:8">
      <c r="A140" t="s">
        <v>42</v>
      </c>
      <c r="B140">
        <v>1</v>
      </c>
      <c r="G140" s="2" t="s">
        <v>102</v>
      </c>
      <c r="H140">
        <v>1</v>
      </c>
    </row>
    <row r="141" spans="1:8">
      <c r="A141" t="s">
        <v>42</v>
      </c>
      <c r="B141">
        <v>1</v>
      </c>
      <c r="G141" s="2" t="s">
        <v>102</v>
      </c>
      <c r="H141">
        <v>1</v>
      </c>
    </row>
    <row r="142" spans="1:8">
      <c r="A142" t="s">
        <v>42</v>
      </c>
      <c r="B142">
        <v>1</v>
      </c>
      <c r="G142" t="s">
        <v>60</v>
      </c>
      <c r="H142">
        <v>1</v>
      </c>
    </row>
    <row r="143" spans="1:8">
      <c r="A143" s="2" t="s">
        <v>42</v>
      </c>
      <c r="B143">
        <v>1</v>
      </c>
      <c r="G143" t="s">
        <v>58</v>
      </c>
      <c r="H143">
        <v>1</v>
      </c>
    </row>
    <row r="144" spans="1:8">
      <c r="A144" s="2" t="s">
        <v>42</v>
      </c>
      <c r="B144">
        <v>1</v>
      </c>
      <c r="G144" s="2" t="s">
        <v>103</v>
      </c>
      <c r="H144">
        <v>1</v>
      </c>
    </row>
    <row r="145" spans="1:8">
      <c r="A145" s="2" t="s">
        <v>42</v>
      </c>
      <c r="B145">
        <v>1</v>
      </c>
      <c r="G145" s="2" t="s">
        <v>103</v>
      </c>
      <c r="H145">
        <v>1</v>
      </c>
    </row>
    <row r="146" spans="1:8">
      <c r="A146" s="2" t="s">
        <v>42</v>
      </c>
      <c r="B146">
        <v>1</v>
      </c>
      <c r="G146" t="s">
        <v>53</v>
      </c>
      <c r="H146">
        <v>1</v>
      </c>
    </row>
    <row r="147" spans="1:8">
      <c r="A147" s="2" t="s">
        <v>42</v>
      </c>
      <c r="B147">
        <v>1</v>
      </c>
      <c r="G147" t="s">
        <v>53</v>
      </c>
      <c r="H147">
        <v>1</v>
      </c>
    </row>
    <row r="148" spans="1:8">
      <c r="A148" s="2" t="s">
        <v>42</v>
      </c>
      <c r="B148">
        <v>1</v>
      </c>
      <c r="G148" t="s">
        <v>53</v>
      </c>
      <c r="H148">
        <v>1</v>
      </c>
    </row>
    <row r="149" spans="1:8">
      <c r="A149" s="2" t="s">
        <v>42</v>
      </c>
      <c r="B149">
        <v>1</v>
      </c>
      <c r="G149" t="s">
        <v>53</v>
      </c>
      <c r="H149">
        <v>1</v>
      </c>
    </row>
    <row r="150" spans="1:8">
      <c r="A150" s="2" t="s">
        <v>42</v>
      </c>
      <c r="B150">
        <v>1</v>
      </c>
      <c r="G150" t="s">
        <v>53</v>
      </c>
      <c r="H150">
        <v>1</v>
      </c>
    </row>
    <row r="151" spans="1:8">
      <c r="A151" s="2" t="s">
        <v>42</v>
      </c>
      <c r="B151">
        <v>1</v>
      </c>
      <c r="G151" t="s">
        <v>53</v>
      </c>
      <c r="H151">
        <v>1</v>
      </c>
    </row>
    <row r="152" spans="1:8">
      <c r="A152" t="s">
        <v>76</v>
      </c>
      <c r="B152">
        <v>1</v>
      </c>
      <c r="G152" t="s">
        <v>53</v>
      </c>
      <c r="H152">
        <v>1</v>
      </c>
    </row>
    <row r="153" spans="1:8">
      <c r="A153" t="s">
        <v>44</v>
      </c>
      <c r="B153">
        <v>1</v>
      </c>
      <c r="G153" s="2" t="s">
        <v>53</v>
      </c>
      <c r="H153">
        <v>1</v>
      </c>
    </row>
    <row r="154" spans="1:8">
      <c r="A154" t="s">
        <v>44</v>
      </c>
      <c r="B154">
        <v>1</v>
      </c>
      <c r="G154" s="2" t="s">
        <v>53</v>
      </c>
      <c r="H154">
        <v>1</v>
      </c>
    </row>
    <row r="155" spans="1:8">
      <c r="A155" t="s">
        <v>44</v>
      </c>
      <c r="B155">
        <v>1</v>
      </c>
      <c r="G155" s="2" t="s">
        <v>53</v>
      </c>
      <c r="H155">
        <v>1</v>
      </c>
    </row>
    <row r="156" spans="1:8">
      <c r="A156" t="s">
        <v>44</v>
      </c>
      <c r="B156">
        <v>1</v>
      </c>
      <c r="G156" s="2" t="s">
        <v>53</v>
      </c>
      <c r="H156">
        <v>1</v>
      </c>
    </row>
    <row r="157" spans="1:8">
      <c r="A157" t="s">
        <v>44</v>
      </c>
      <c r="B157">
        <v>1</v>
      </c>
      <c r="G157" s="2" t="s">
        <v>53</v>
      </c>
      <c r="H157">
        <v>1</v>
      </c>
    </row>
    <row r="158" spans="1:8">
      <c r="A158" s="2" t="s">
        <v>86</v>
      </c>
      <c r="B158">
        <v>1</v>
      </c>
      <c r="G158" t="s">
        <v>43</v>
      </c>
      <c r="H158">
        <v>1</v>
      </c>
    </row>
    <row r="159" spans="1:8">
      <c r="A159" s="2" t="s">
        <v>86</v>
      </c>
      <c r="B159">
        <v>1</v>
      </c>
      <c r="G159" t="s">
        <v>43</v>
      </c>
      <c r="H159">
        <v>1</v>
      </c>
    </row>
    <row r="160" spans="1:8">
      <c r="A160" s="2" t="s">
        <v>86</v>
      </c>
      <c r="B160">
        <v>1</v>
      </c>
      <c r="G160" s="2" t="s">
        <v>43</v>
      </c>
      <c r="H160">
        <v>1</v>
      </c>
    </row>
    <row r="161" spans="1:8">
      <c r="A161" s="2" t="s">
        <v>86</v>
      </c>
      <c r="B161">
        <v>1</v>
      </c>
      <c r="G161" s="2" t="s">
        <v>43</v>
      </c>
      <c r="H161">
        <v>1</v>
      </c>
    </row>
    <row r="162" spans="1:8">
      <c r="A162" s="2" t="s">
        <v>86</v>
      </c>
      <c r="B162">
        <v>1</v>
      </c>
      <c r="G162" s="2" t="s">
        <v>43</v>
      </c>
      <c r="H162">
        <v>1</v>
      </c>
    </row>
    <row r="163" spans="1:8">
      <c r="A163" s="2" t="s">
        <v>86</v>
      </c>
      <c r="B163">
        <v>1</v>
      </c>
      <c r="G163" t="s">
        <v>79</v>
      </c>
      <c r="H163">
        <v>1</v>
      </c>
    </row>
    <row r="164" spans="1:8">
      <c r="A164" s="2" t="s">
        <v>86</v>
      </c>
      <c r="B164">
        <v>1</v>
      </c>
      <c r="G164" s="2" t="s">
        <v>104</v>
      </c>
      <c r="H164">
        <v>1</v>
      </c>
    </row>
    <row r="165" spans="1:8">
      <c r="A165" s="2" t="s">
        <v>86</v>
      </c>
      <c r="B165">
        <v>1</v>
      </c>
      <c r="G165" t="s">
        <v>77</v>
      </c>
      <c r="H165">
        <v>1</v>
      </c>
    </row>
    <row r="166" spans="1:8">
      <c r="A166" s="2" t="s">
        <v>86</v>
      </c>
      <c r="B166">
        <v>1</v>
      </c>
      <c r="G166" t="s">
        <v>77</v>
      </c>
      <c r="H166">
        <v>1</v>
      </c>
    </row>
    <row r="167" spans="1:8">
      <c r="A167" s="2" t="s">
        <v>86</v>
      </c>
      <c r="B167">
        <v>1</v>
      </c>
      <c r="G167" s="2" t="s">
        <v>77</v>
      </c>
      <c r="H167">
        <v>1</v>
      </c>
    </row>
    <row r="168" spans="1:8">
      <c r="A168" t="s">
        <v>54</v>
      </c>
      <c r="B168">
        <v>1</v>
      </c>
      <c r="H168" s="3">
        <f>SUM(H7:H167)</f>
        <v>161</v>
      </c>
    </row>
    <row r="169" spans="1:8">
      <c r="A169" s="2" t="s">
        <v>54</v>
      </c>
      <c r="B169">
        <v>1</v>
      </c>
    </row>
    <row r="170" spans="1:8">
      <c r="A170" s="2" t="s">
        <v>54</v>
      </c>
      <c r="B170">
        <v>1</v>
      </c>
    </row>
    <row r="171" spans="1:8">
      <c r="A171" t="s">
        <v>69</v>
      </c>
      <c r="B171">
        <v>1</v>
      </c>
    </row>
    <row r="172" spans="1:8">
      <c r="A172" t="s">
        <v>69</v>
      </c>
      <c r="B172">
        <v>1</v>
      </c>
    </row>
    <row r="173" spans="1:8">
      <c r="A173" s="2" t="s">
        <v>69</v>
      </c>
      <c r="B173">
        <v>1</v>
      </c>
    </row>
    <row r="174" spans="1:8">
      <c r="A174" s="2" t="s">
        <v>69</v>
      </c>
      <c r="B174">
        <v>1</v>
      </c>
    </row>
    <row r="175" spans="1:8">
      <c r="A175" s="2" t="s">
        <v>69</v>
      </c>
      <c r="B175">
        <v>1</v>
      </c>
    </row>
    <row r="176" spans="1:8">
      <c r="A176" t="s">
        <v>80</v>
      </c>
      <c r="B176">
        <v>1</v>
      </c>
    </row>
    <row r="177" spans="1:2">
      <c r="A177" t="s">
        <v>80</v>
      </c>
      <c r="B177">
        <v>1</v>
      </c>
    </row>
    <row r="178" spans="1:2">
      <c r="A178" t="s">
        <v>80</v>
      </c>
      <c r="B178">
        <v>1</v>
      </c>
    </row>
    <row r="179" spans="1:2">
      <c r="A179" s="2" t="s">
        <v>80</v>
      </c>
      <c r="B179">
        <v>1</v>
      </c>
    </row>
    <row r="180" spans="1:2">
      <c r="A180" s="2" t="s">
        <v>80</v>
      </c>
      <c r="B180">
        <v>1</v>
      </c>
    </row>
    <row r="181" spans="1:2">
      <c r="A181" s="2" t="s">
        <v>80</v>
      </c>
      <c r="B181">
        <v>1</v>
      </c>
    </row>
    <row r="182" spans="1:2">
      <c r="A182" s="2" t="s">
        <v>80</v>
      </c>
      <c r="B182">
        <v>1</v>
      </c>
    </row>
    <row r="183" spans="1:2">
      <c r="A183" s="2" t="s">
        <v>80</v>
      </c>
      <c r="B183">
        <v>1</v>
      </c>
    </row>
    <row r="184" spans="1:2">
      <c r="A184" t="s">
        <v>55</v>
      </c>
      <c r="B184">
        <v>1</v>
      </c>
    </row>
    <row r="185" spans="1:2">
      <c r="A185" t="s">
        <v>55</v>
      </c>
      <c r="B185">
        <v>1</v>
      </c>
    </row>
    <row r="186" spans="1:2">
      <c r="A186" s="2" t="s">
        <v>102</v>
      </c>
      <c r="B186">
        <v>1</v>
      </c>
    </row>
    <row r="187" spans="1:2">
      <c r="A187" s="2" t="s">
        <v>102</v>
      </c>
      <c r="B187">
        <v>1</v>
      </c>
    </row>
    <row r="188" spans="1:2">
      <c r="A188" t="s">
        <v>60</v>
      </c>
      <c r="B188">
        <v>1</v>
      </c>
    </row>
    <row r="189" spans="1:2">
      <c r="A189" t="s">
        <v>58</v>
      </c>
      <c r="B189">
        <v>1</v>
      </c>
    </row>
    <row r="190" spans="1:2">
      <c r="A190" s="2" t="s">
        <v>103</v>
      </c>
      <c r="B190">
        <v>1</v>
      </c>
    </row>
    <row r="191" spans="1:2">
      <c r="A191" s="2" t="s">
        <v>103</v>
      </c>
      <c r="B191">
        <v>1</v>
      </c>
    </row>
    <row r="192" spans="1:2">
      <c r="A192" t="s">
        <v>53</v>
      </c>
      <c r="B192">
        <v>1</v>
      </c>
    </row>
    <row r="193" spans="1:2">
      <c r="A193" t="s">
        <v>53</v>
      </c>
      <c r="B193">
        <v>1</v>
      </c>
    </row>
    <row r="194" spans="1:2">
      <c r="A194" t="s">
        <v>53</v>
      </c>
      <c r="B194">
        <v>1</v>
      </c>
    </row>
    <row r="195" spans="1:2">
      <c r="A195" t="s">
        <v>53</v>
      </c>
      <c r="B195">
        <v>1</v>
      </c>
    </row>
    <row r="196" spans="1:2">
      <c r="A196" t="s">
        <v>53</v>
      </c>
      <c r="B196">
        <v>1</v>
      </c>
    </row>
    <row r="197" spans="1:2">
      <c r="A197" t="s">
        <v>53</v>
      </c>
      <c r="B197">
        <v>1</v>
      </c>
    </row>
    <row r="198" spans="1:2">
      <c r="A198" t="s">
        <v>53</v>
      </c>
      <c r="B198">
        <v>1</v>
      </c>
    </row>
    <row r="199" spans="1:2">
      <c r="A199" s="2" t="s">
        <v>53</v>
      </c>
      <c r="B199">
        <v>1</v>
      </c>
    </row>
    <row r="200" spans="1:2">
      <c r="A200" s="2" t="s">
        <v>53</v>
      </c>
      <c r="B200">
        <v>1</v>
      </c>
    </row>
    <row r="201" spans="1:2">
      <c r="A201" s="2" t="s">
        <v>53</v>
      </c>
      <c r="B201">
        <v>1</v>
      </c>
    </row>
    <row r="202" spans="1:2">
      <c r="A202" s="2" t="s">
        <v>53</v>
      </c>
      <c r="B202">
        <v>1</v>
      </c>
    </row>
    <row r="203" spans="1:2">
      <c r="A203" s="2" t="s">
        <v>53</v>
      </c>
      <c r="B203">
        <v>1</v>
      </c>
    </row>
    <row r="204" spans="1:2">
      <c r="A204" t="s">
        <v>43</v>
      </c>
      <c r="B204">
        <v>1</v>
      </c>
    </row>
    <row r="205" spans="1:2">
      <c r="A205" t="s">
        <v>43</v>
      </c>
      <c r="B205">
        <v>1</v>
      </c>
    </row>
    <row r="206" spans="1:2">
      <c r="A206" s="2" t="s">
        <v>43</v>
      </c>
      <c r="B206">
        <v>1</v>
      </c>
    </row>
    <row r="207" spans="1:2">
      <c r="A207" s="2" t="s">
        <v>43</v>
      </c>
      <c r="B207">
        <v>1</v>
      </c>
    </row>
    <row r="208" spans="1:2">
      <c r="A208" s="2" t="s">
        <v>43</v>
      </c>
      <c r="B208">
        <v>1</v>
      </c>
    </row>
    <row r="209" spans="1:2">
      <c r="A209" t="s">
        <v>79</v>
      </c>
      <c r="B209">
        <v>1</v>
      </c>
    </row>
    <row r="210" spans="1:2">
      <c r="A210" s="2" t="s">
        <v>104</v>
      </c>
      <c r="B210">
        <v>1</v>
      </c>
    </row>
    <row r="211" spans="1:2">
      <c r="A211" t="s">
        <v>77</v>
      </c>
      <c r="B211">
        <v>1</v>
      </c>
    </row>
    <row r="212" spans="1:2">
      <c r="A212" t="s">
        <v>77</v>
      </c>
      <c r="B212">
        <v>1</v>
      </c>
    </row>
    <row r="213" spans="1:2">
      <c r="A213" s="2" t="s">
        <v>77</v>
      </c>
      <c r="B213">
        <v>1</v>
      </c>
    </row>
    <row r="214" spans="1:2">
      <c r="B214" s="3">
        <f>SUM(B7:B213)</f>
        <v>207</v>
      </c>
    </row>
  </sheetData>
  <sortState ref="A1:A925">
    <sortCondition ref="A1:A925"/>
  </sortState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T716"/>
  <sheetViews>
    <sheetView showRuler="0" zoomScale="150" zoomScaleNormal="150" zoomScalePageLayoutView="150" workbookViewId="0">
      <selection activeCell="F3" sqref="F3"/>
    </sheetView>
  </sheetViews>
  <sheetFormatPr baseColWidth="10" defaultRowHeight="15" x14ac:dyDescent="0"/>
  <cols>
    <col min="4" max="4" width="9.33203125" customWidth="1"/>
    <col min="5" max="5" width="16.6640625" customWidth="1"/>
  </cols>
  <sheetData>
    <row r="2" spans="2:5">
      <c r="B2" s="24" t="s">
        <v>124</v>
      </c>
      <c r="C2" s="25"/>
      <c r="D2" s="25"/>
      <c r="E2" s="24" t="s">
        <v>123</v>
      </c>
    </row>
    <row r="3" spans="2:5">
      <c r="B3" s="23" t="s">
        <v>5</v>
      </c>
      <c r="E3" s="26">
        <f>V163/C716</f>
        <v>0.1950509461426492</v>
      </c>
    </row>
    <row r="4" spans="2:5">
      <c r="B4" s="23" t="s">
        <v>12</v>
      </c>
      <c r="E4" s="26">
        <f>H126/C716</f>
        <v>0.14119359534206696</v>
      </c>
    </row>
    <row r="5" spans="2:5">
      <c r="B5" s="23" t="s">
        <v>122</v>
      </c>
      <c r="D5" s="3"/>
      <c r="E5" s="26">
        <f>T120/C716</f>
        <v>0.1324599708879185</v>
      </c>
    </row>
    <row r="6" spans="2:5">
      <c r="B6" s="23" t="s">
        <v>15</v>
      </c>
      <c r="D6" s="3"/>
      <c r="E6" s="26">
        <f>AF97/C716</f>
        <v>9.8981077147016011E-2</v>
      </c>
    </row>
    <row r="7" spans="2:5">
      <c r="B7" s="2" t="s">
        <v>23</v>
      </c>
      <c r="D7" s="3"/>
      <c r="E7" s="26">
        <f>AP71/C716</f>
        <v>6.1135371179039298E-2</v>
      </c>
    </row>
    <row r="8" spans="2:5">
      <c r="B8" s="23" t="s">
        <v>28</v>
      </c>
      <c r="D8" s="3"/>
      <c r="E8" s="26">
        <f>X62/C716</f>
        <v>4.8034934497816595E-2</v>
      </c>
    </row>
    <row r="9" spans="2:5">
      <c r="B9" s="23" t="s">
        <v>68</v>
      </c>
      <c r="D9" s="3"/>
      <c r="E9" s="26">
        <f>AT60/C716</f>
        <v>4.5123726346433773E-2</v>
      </c>
    </row>
    <row r="10" spans="2:5">
      <c r="B10" s="27" t="s">
        <v>18</v>
      </c>
      <c r="C10" s="27"/>
      <c r="D10" s="27"/>
      <c r="E10" s="28">
        <f>P65/C716</f>
        <v>5.2401746724890827E-2</v>
      </c>
    </row>
    <row r="11" spans="2:5">
      <c r="B11" s="23" t="s">
        <v>155</v>
      </c>
      <c r="E11" s="26">
        <f>L58/C716</f>
        <v>4.2212518195050945E-2</v>
      </c>
    </row>
    <row r="12" spans="2:5">
      <c r="B12" s="23" t="s">
        <v>4</v>
      </c>
      <c r="D12" s="3"/>
      <c r="E12" s="26">
        <f>AH47/C716</f>
        <v>2.6200873362445413E-2</v>
      </c>
    </row>
    <row r="13" spans="2:5">
      <c r="B13" s="23" t="s">
        <v>120</v>
      </c>
      <c r="E13" s="26">
        <f>(E51/C716)</f>
        <v>3.2023289665211063E-2</v>
      </c>
    </row>
    <row r="14" spans="2:5">
      <c r="B14" s="23" t="s">
        <v>9</v>
      </c>
      <c r="E14" s="26">
        <f>J40/C716</f>
        <v>1.6011644832605532E-2</v>
      </c>
    </row>
    <row r="15" spans="2:5">
      <c r="B15" s="23" t="s">
        <v>29</v>
      </c>
      <c r="E15" s="26">
        <f>N45/C716</f>
        <v>2.3289665211062592E-2</v>
      </c>
    </row>
    <row r="16" spans="2:5">
      <c r="B16" s="2" t="s">
        <v>19</v>
      </c>
      <c r="D16" s="3"/>
      <c r="E16" s="26">
        <f>AL44/C716</f>
        <v>2.1834061135371178E-2</v>
      </c>
    </row>
    <row r="17" spans="2:46">
      <c r="B17" s="23" t="s">
        <v>22</v>
      </c>
      <c r="D17" s="3"/>
      <c r="E17" s="26">
        <f>R36/C716</f>
        <v>1.0189228529839884E-2</v>
      </c>
    </row>
    <row r="18" spans="2:46">
      <c r="B18" s="23" t="s">
        <v>24</v>
      </c>
      <c r="E18" s="26">
        <f>Z35/C716</f>
        <v>8.7336244541484712E-3</v>
      </c>
    </row>
    <row r="19" spans="2:46">
      <c r="B19" s="23" t="s">
        <v>107</v>
      </c>
      <c r="D19" s="3"/>
      <c r="E19" s="26">
        <f>AB38/C716</f>
        <v>1.3100436681222707E-2</v>
      </c>
    </row>
    <row r="20" spans="2:46">
      <c r="B20" s="23" t="s">
        <v>37</v>
      </c>
      <c r="D20" s="3"/>
      <c r="E20" s="26">
        <f>AD34/C716</f>
        <v>7.2780203784570596E-3</v>
      </c>
    </row>
    <row r="21" spans="2:46">
      <c r="B21" s="23" t="s">
        <v>10</v>
      </c>
      <c r="E21" s="26">
        <f>AJ33/C716</f>
        <v>5.822416302765648E-3</v>
      </c>
    </row>
    <row r="22" spans="2:46">
      <c r="B22" s="2" t="s">
        <v>36</v>
      </c>
      <c r="D22" s="3"/>
      <c r="E22" s="26">
        <f>AN37/C716</f>
        <v>1.1644832605531296E-2</v>
      </c>
    </row>
    <row r="23" spans="2:46">
      <c r="B23" s="23" t="s">
        <v>34</v>
      </c>
      <c r="D23" s="3"/>
      <c r="E23" s="26">
        <f>AR35/C716</f>
        <v>8.7336244541484712E-3</v>
      </c>
    </row>
    <row r="24" spans="2:46">
      <c r="E24" s="22"/>
    </row>
    <row r="25" spans="2:46">
      <c r="E25" s="29" t="s">
        <v>156</v>
      </c>
    </row>
    <row r="26" spans="2:46">
      <c r="B26" s="3"/>
      <c r="D26" s="3"/>
    </row>
    <row r="27" spans="2:46">
      <c r="B27" s="3"/>
      <c r="D27" s="3"/>
      <c r="E27" s="22"/>
    </row>
    <row r="28" spans="2:46">
      <c r="B28" s="3" t="s">
        <v>119</v>
      </c>
      <c r="D28" s="3" t="s">
        <v>120</v>
      </c>
      <c r="G28" s="3" t="s">
        <v>12</v>
      </c>
      <c r="I28" s="3" t="s">
        <v>9</v>
      </c>
      <c r="K28" s="3" t="s">
        <v>121</v>
      </c>
      <c r="M28" s="3" t="s">
        <v>29</v>
      </c>
      <c r="O28" s="3" t="s">
        <v>18</v>
      </c>
      <c r="Q28" s="3" t="s">
        <v>22</v>
      </c>
      <c r="S28" s="3" t="s">
        <v>122</v>
      </c>
      <c r="U28" s="3" t="s">
        <v>5</v>
      </c>
      <c r="W28" s="3" t="s">
        <v>28</v>
      </c>
      <c r="Y28" s="3" t="s">
        <v>24</v>
      </c>
      <c r="AA28" s="3" t="s">
        <v>107</v>
      </c>
      <c r="AB28" s="3"/>
      <c r="AC28" s="3" t="s">
        <v>37</v>
      </c>
      <c r="AE28" s="3" t="s">
        <v>15</v>
      </c>
      <c r="AG28" s="3" t="s">
        <v>4</v>
      </c>
      <c r="AI28" s="3" t="s">
        <v>10</v>
      </c>
      <c r="AK28" s="4" t="s">
        <v>19</v>
      </c>
      <c r="AM28" s="4" t="s">
        <v>36</v>
      </c>
      <c r="AO28" s="4" t="s">
        <v>23</v>
      </c>
      <c r="AQ28" s="3" t="s">
        <v>34</v>
      </c>
      <c r="AS28" s="3" t="s">
        <v>68</v>
      </c>
    </row>
    <row r="29" spans="2:46">
      <c r="B29" t="s">
        <v>17</v>
      </c>
      <c r="C29">
        <v>1</v>
      </c>
      <c r="D29" s="2" t="s">
        <v>17</v>
      </c>
      <c r="E29" s="2">
        <v>1</v>
      </c>
      <c r="G29" t="s">
        <v>12</v>
      </c>
      <c r="H29">
        <v>1</v>
      </c>
      <c r="I29" t="s">
        <v>9</v>
      </c>
      <c r="J29">
        <v>1</v>
      </c>
      <c r="K29" t="s">
        <v>105</v>
      </c>
      <c r="L29">
        <v>1</v>
      </c>
      <c r="M29" t="s">
        <v>29</v>
      </c>
      <c r="N29">
        <v>1</v>
      </c>
      <c r="O29" t="s">
        <v>18</v>
      </c>
      <c r="P29">
        <v>1</v>
      </c>
      <c r="Q29" t="s">
        <v>22</v>
      </c>
      <c r="R29">
        <v>1</v>
      </c>
      <c r="S29" t="s">
        <v>30</v>
      </c>
      <c r="T29">
        <v>1</v>
      </c>
      <c r="U29" t="s">
        <v>5</v>
      </c>
      <c r="V29">
        <v>1</v>
      </c>
      <c r="W29" t="s">
        <v>28</v>
      </c>
      <c r="X29">
        <v>1</v>
      </c>
      <c r="Y29" t="s">
        <v>24</v>
      </c>
      <c r="Z29">
        <v>1</v>
      </c>
      <c r="AA29" t="s">
        <v>107</v>
      </c>
      <c r="AB29">
        <v>1</v>
      </c>
      <c r="AC29" t="s">
        <v>37</v>
      </c>
      <c r="AD29">
        <v>1</v>
      </c>
      <c r="AE29" t="s">
        <v>15</v>
      </c>
      <c r="AF29">
        <v>1</v>
      </c>
      <c r="AG29" t="s">
        <v>4</v>
      </c>
      <c r="AH29">
        <v>1</v>
      </c>
      <c r="AI29" t="s">
        <v>10</v>
      </c>
      <c r="AJ29">
        <v>1</v>
      </c>
      <c r="AK29" t="s">
        <v>19</v>
      </c>
      <c r="AL29">
        <v>1</v>
      </c>
      <c r="AM29" t="s">
        <v>36</v>
      </c>
      <c r="AN29">
        <v>1</v>
      </c>
      <c r="AO29" t="s">
        <v>23</v>
      </c>
      <c r="AP29">
        <v>1</v>
      </c>
      <c r="AQ29" t="s">
        <v>34</v>
      </c>
      <c r="AR29">
        <v>1</v>
      </c>
      <c r="AS29" t="s">
        <v>68</v>
      </c>
      <c r="AT29">
        <v>1</v>
      </c>
    </row>
    <row r="30" spans="2:46">
      <c r="B30" t="s">
        <v>12</v>
      </c>
      <c r="C30">
        <v>1</v>
      </c>
      <c r="D30" s="2" t="s">
        <v>113</v>
      </c>
      <c r="E30" s="2">
        <v>1</v>
      </c>
      <c r="G30" t="s">
        <v>12</v>
      </c>
      <c r="H30">
        <v>1</v>
      </c>
      <c r="I30" t="s">
        <v>9</v>
      </c>
      <c r="J30">
        <v>1</v>
      </c>
      <c r="K30" t="s">
        <v>105</v>
      </c>
      <c r="L30">
        <v>1</v>
      </c>
      <c r="M30" t="s">
        <v>29</v>
      </c>
      <c r="N30">
        <v>1</v>
      </c>
      <c r="O30" t="s">
        <v>18</v>
      </c>
      <c r="P30">
        <v>1</v>
      </c>
      <c r="Q30" t="s">
        <v>22</v>
      </c>
      <c r="R30">
        <v>1</v>
      </c>
      <c r="S30" t="s">
        <v>30</v>
      </c>
      <c r="T30">
        <v>1</v>
      </c>
      <c r="U30" t="s">
        <v>5</v>
      </c>
      <c r="V30">
        <v>1</v>
      </c>
      <c r="W30" t="s">
        <v>28</v>
      </c>
      <c r="X30">
        <v>1</v>
      </c>
      <c r="Y30" t="s">
        <v>24</v>
      </c>
      <c r="Z30">
        <v>1</v>
      </c>
      <c r="AA30" t="s">
        <v>107</v>
      </c>
      <c r="AB30">
        <v>1</v>
      </c>
      <c r="AC30" t="s">
        <v>37</v>
      </c>
      <c r="AD30">
        <v>1</v>
      </c>
      <c r="AE30" t="s">
        <v>15</v>
      </c>
      <c r="AF30">
        <v>1</v>
      </c>
      <c r="AG30" t="s">
        <v>4</v>
      </c>
      <c r="AH30">
        <v>1</v>
      </c>
      <c r="AI30" t="s">
        <v>10</v>
      </c>
      <c r="AJ30">
        <v>1</v>
      </c>
      <c r="AK30" t="s">
        <v>19</v>
      </c>
      <c r="AL30">
        <v>1</v>
      </c>
      <c r="AM30" t="s">
        <v>36</v>
      </c>
      <c r="AN30">
        <v>1</v>
      </c>
      <c r="AO30" t="s">
        <v>23</v>
      </c>
      <c r="AP30">
        <v>1</v>
      </c>
      <c r="AQ30" s="2" t="s">
        <v>34</v>
      </c>
      <c r="AR30">
        <v>1</v>
      </c>
      <c r="AS30" t="s">
        <v>68</v>
      </c>
      <c r="AT30">
        <v>1</v>
      </c>
    </row>
    <row r="31" spans="2:46">
      <c r="B31" t="s">
        <v>12</v>
      </c>
      <c r="C31">
        <v>1</v>
      </c>
      <c r="D31" s="2" t="s">
        <v>14</v>
      </c>
      <c r="E31" s="2">
        <v>1</v>
      </c>
      <c r="G31" t="s">
        <v>12</v>
      </c>
      <c r="H31">
        <v>1</v>
      </c>
      <c r="I31" t="s">
        <v>9</v>
      </c>
      <c r="J31">
        <v>1</v>
      </c>
      <c r="K31" t="s">
        <v>105</v>
      </c>
      <c r="L31">
        <v>1</v>
      </c>
      <c r="M31" t="s">
        <v>29</v>
      </c>
      <c r="N31">
        <v>1</v>
      </c>
      <c r="O31" t="s">
        <v>18</v>
      </c>
      <c r="P31">
        <v>1</v>
      </c>
      <c r="Q31" t="s">
        <v>22</v>
      </c>
      <c r="R31">
        <v>1</v>
      </c>
      <c r="S31" t="s">
        <v>30</v>
      </c>
      <c r="T31">
        <v>1</v>
      </c>
      <c r="U31" t="s">
        <v>5</v>
      </c>
      <c r="V31">
        <v>1</v>
      </c>
      <c r="W31" t="s">
        <v>28</v>
      </c>
      <c r="X31">
        <v>1</v>
      </c>
      <c r="Y31" t="s">
        <v>24</v>
      </c>
      <c r="Z31">
        <v>1</v>
      </c>
      <c r="AA31" t="s">
        <v>107</v>
      </c>
      <c r="AB31">
        <v>1</v>
      </c>
      <c r="AC31" s="2" t="s">
        <v>37</v>
      </c>
      <c r="AD31">
        <v>1</v>
      </c>
      <c r="AE31" t="s">
        <v>15</v>
      </c>
      <c r="AF31">
        <v>1</v>
      </c>
      <c r="AG31" t="s">
        <v>4</v>
      </c>
      <c r="AH31">
        <v>1</v>
      </c>
      <c r="AI31" t="s">
        <v>10</v>
      </c>
      <c r="AJ31">
        <v>1</v>
      </c>
      <c r="AK31" t="s">
        <v>19</v>
      </c>
      <c r="AL31">
        <v>1</v>
      </c>
      <c r="AM31" t="s">
        <v>36</v>
      </c>
      <c r="AN31">
        <v>1</v>
      </c>
      <c r="AO31" t="s">
        <v>23</v>
      </c>
      <c r="AP31">
        <v>1</v>
      </c>
      <c r="AQ31" t="s">
        <v>25</v>
      </c>
      <c r="AR31">
        <v>1</v>
      </c>
      <c r="AS31" t="s">
        <v>68</v>
      </c>
      <c r="AT31">
        <v>1</v>
      </c>
    </row>
    <row r="32" spans="2:46">
      <c r="B32" t="s">
        <v>12</v>
      </c>
      <c r="C32">
        <v>1</v>
      </c>
      <c r="D32" s="2" t="s">
        <v>108</v>
      </c>
      <c r="E32" s="2">
        <v>1</v>
      </c>
      <c r="G32" t="s">
        <v>12</v>
      </c>
      <c r="H32">
        <v>1</v>
      </c>
      <c r="I32" t="s">
        <v>9</v>
      </c>
      <c r="J32">
        <v>1</v>
      </c>
      <c r="K32" t="s">
        <v>105</v>
      </c>
      <c r="L32">
        <v>1</v>
      </c>
      <c r="M32" s="2" t="s">
        <v>29</v>
      </c>
      <c r="N32">
        <v>1</v>
      </c>
      <c r="O32" t="s">
        <v>18</v>
      </c>
      <c r="P32">
        <v>1</v>
      </c>
      <c r="Q32" s="2" t="s">
        <v>22</v>
      </c>
      <c r="R32">
        <v>1</v>
      </c>
      <c r="S32" t="s">
        <v>30</v>
      </c>
      <c r="T32">
        <v>1</v>
      </c>
      <c r="U32" t="s">
        <v>5</v>
      </c>
      <c r="V32">
        <v>1</v>
      </c>
      <c r="W32" t="s">
        <v>28</v>
      </c>
      <c r="X32">
        <v>1</v>
      </c>
      <c r="Y32" s="2" t="s">
        <v>24</v>
      </c>
      <c r="Z32">
        <v>1</v>
      </c>
      <c r="AA32" t="s">
        <v>107</v>
      </c>
      <c r="AB32">
        <v>1</v>
      </c>
      <c r="AC32" s="2" t="s">
        <v>37</v>
      </c>
      <c r="AD32">
        <v>1</v>
      </c>
      <c r="AE32" t="s">
        <v>15</v>
      </c>
      <c r="AF32">
        <v>1</v>
      </c>
      <c r="AG32" s="2" t="s">
        <v>4</v>
      </c>
      <c r="AH32">
        <v>1</v>
      </c>
      <c r="AI32" t="s">
        <v>10</v>
      </c>
      <c r="AJ32">
        <v>1</v>
      </c>
      <c r="AK32" t="s">
        <v>19</v>
      </c>
      <c r="AL32">
        <v>1</v>
      </c>
      <c r="AM32" t="s">
        <v>36</v>
      </c>
      <c r="AN32">
        <v>1</v>
      </c>
      <c r="AO32" t="s">
        <v>23</v>
      </c>
      <c r="AP32">
        <v>1</v>
      </c>
      <c r="AQ32" t="s">
        <v>11</v>
      </c>
      <c r="AR32">
        <v>1</v>
      </c>
      <c r="AS32" t="s">
        <v>68</v>
      </c>
      <c r="AT32">
        <v>1</v>
      </c>
    </row>
    <row r="33" spans="2:46">
      <c r="B33" t="s">
        <v>12</v>
      </c>
      <c r="C33">
        <v>1</v>
      </c>
      <c r="D33" s="2" t="s">
        <v>111</v>
      </c>
      <c r="E33" s="2">
        <v>1</v>
      </c>
      <c r="G33" t="s">
        <v>12</v>
      </c>
      <c r="H33">
        <v>1</v>
      </c>
      <c r="I33" t="s">
        <v>9</v>
      </c>
      <c r="J33">
        <v>1</v>
      </c>
      <c r="K33" t="s">
        <v>105</v>
      </c>
      <c r="L33">
        <v>1</v>
      </c>
      <c r="M33" s="2" t="s">
        <v>29</v>
      </c>
      <c r="N33">
        <v>1</v>
      </c>
      <c r="O33" t="s">
        <v>18</v>
      </c>
      <c r="P33">
        <v>1</v>
      </c>
      <c r="Q33" s="2" t="s">
        <v>22</v>
      </c>
      <c r="R33">
        <v>1</v>
      </c>
      <c r="S33" t="s">
        <v>30</v>
      </c>
      <c r="T33">
        <v>1</v>
      </c>
      <c r="U33" t="s">
        <v>5</v>
      </c>
      <c r="V33">
        <v>1</v>
      </c>
      <c r="W33" t="s">
        <v>28</v>
      </c>
      <c r="X33">
        <v>1</v>
      </c>
      <c r="Y33" s="2" t="s">
        <v>24</v>
      </c>
      <c r="Z33">
        <v>1</v>
      </c>
      <c r="AA33" t="s">
        <v>107</v>
      </c>
      <c r="AB33">
        <v>1</v>
      </c>
      <c r="AC33" s="2" t="s">
        <v>37</v>
      </c>
      <c r="AD33">
        <v>1</v>
      </c>
      <c r="AE33" t="s">
        <v>15</v>
      </c>
      <c r="AF33">
        <v>1</v>
      </c>
      <c r="AG33" t="s">
        <v>4</v>
      </c>
      <c r="AH33">
        <v>1</v>
      </c>
      <c r="AJ33">
        <f>SUM(AJ29:AJ32)</f>
        <v>4</v>
      </c>
      <c r="AK33" t="s">
        <v>19</v>
      </c>
      <c r="AL33">
        <v>1</v>
      </c>
      <c r="AM33" t="s">
        <v>36</v>
      </c>
      <c r="AN33">
        <v>1</v>
      </c>
      <c r="AO33" t="s">
        <v>23</v>
      </c>
      <c r="AP33">
        <v>1</v>
      </c>
      <c r="AQ33" t="s">
        <v>106</v>
      </c>
      <c r="AR33">
        <v>1</v>
      </c>
      <c r="AS33" t="s">
        <v>68</v>
      </c>
      <c r="AT33">
        <v>1</v>
      </c>
    </row>
    <row r="34" spans="2:46">
      <c r="B34" t="s">
        <v>12</v>
      </c>
      <c r="C34">
        <v>1</v>
      </c>
      <c r="D34" s="2" t="s">
        <v>114</v>
      </c>
      <c r="E34" s="2">
        <v>1</v>
      </c>
      <c r="G34" t="s">
        <v>12</v>
      </c>
      <c r="H34">
        <v>1</v>
      </c>
      <c r="I34" t="s">
        <v>9</v>
      </c>
      <c r="J34">
        <v>1</v>
      </c>
      <c r="K34" t="s">
        <v>105</v>
      </c>
      <c r="L34">
        <v>1</v>
      </c>
      <c r="M34" s="2" t="s">
        <v>29</v>
      </c>
      <c r="N34">
        <v>1</v>
      </c>
      <c r="O34" t="s">
        <v>18</v>
      </c>
      <c r="P34">
        <v>1</v>
      </c>
      <c r="Q34" s="2" t="s">
        <v>22</v>
      </c>
      <c r="R34">
        <v>1</v>
      </c>
      <c r="S34" t="s">
        <v>30</v>
      </c>
      <c r="T34">
        <v>1</v>
      </c>
      <c r="U34" t="s">
        <v>5</v>
      </c>
      <c r="V34">
        <v>1</v>
      </c>
      <c r="W34" t="s">
        <v>28</v>
      </c>
      <c r="X34">
        <v>1</v>
      </c>
      <c r="Y34" s="2" t="s">
        <v>24</v>
      </c>
      <c r="Z34">
        <v>1</v>
      </c>
      <c r="AA34" s="2" t="s">
        <v>107</v>
      </c>
      <c r="AB34">
        <v>1</v>
      </c>
      <c r="AD34">
        <f>SUM(AD29:AD33)</f>
        <v>5</v>
      </c>
      <c r="AE34" s="2" t="s">
        <v>15</v>
      </c>
      <c r="AF34">
        <v>1</v>
      </c>
      <c r="AG34" t="s">
        <v>4</v>
      </c>
      <c r="AH34">
        <v>1</v>
      </c>
      <c r="AK34" t="s">
        <v>19</v>
      </c>
      <c r="AL34">
        <v>1</v>
      </c>
      <c r="AM34" s="2" t="s">
        <v>36</v>
      </c>
      <c r="AN34">
        <v>1</v>
      </c>
      <c r="AO34" t="s">
        <v>23</v>
      </c>
      <c r="AP34">
        <v>1</v>
      </c>
      <c r="AQ34" t="s">
        <v>106</v>
      </c>
      <c r="AR34">
        <v>1</v>
      </c>
      <c r="AS34" t="s">
        <v>68</v>
      </c>
      <c r="AT34">
        <v>1</v>
      </c>
    </row>
    <row r="35" spans="2:46">
      <c r="B35" t="s">
        <v>12</v>
      </c>
      <c r="C35">
        <v>1</v>
      </c>
      <c r="D35" s="2" t="s">
        <v>20</v>
      </c>
      <c r="E35" s="2">
        <v>1</v>
      </c>
      <c r="G35" t="s">
        <v>12</v>
      </c>
      <c r="H35">
        <v>1</v>
      </c>
      <c r="I35" t="s">
        <v>9</v>
      </c>
      <c r="J35">
        <v>1</v>
      </c>
      <c r="K35" t="s">
        <v>105</v>
      </c>
      <c r="L35">
        <v>1</v>
      </c>
      <c r="M35" s="2" t="s">
        <v>29</v>
      </c>
      <c r="N35">
        <v>1</v>
      </c>
      <c r="O35" t="s">
        <v>18</v>
      </c>
      <c r="P35">
        <v>1</v>
      </c>
      <c r="Q35" t="s">
        <v>27</v>
      </c>
      <c r="R35">
        <v>1</v>
      </c>
      <c r="S35" t="s">
        <v>30</v>
      </c>
      <c r="T35">
        <v>1</v>
      </c>
      <c r="U35" t="s">
        <v>5</v>
      </c>
      <c r="V35">
        <v>1</v>
      </c>
      <c r="W35" t="s">
        <v>28</v>
      </c>
      <c r="X35">
        <v>1</v>
      </c>
      <c r="Z35">
        <f>SUM(Z29:Z34)</f>
        <v>6</v>
      </c>
      <c r="AA35" s="2" t="s">
        <v>107</v>
      </c>
      <c r="AB35">
        <v>1</v>
      </c>
      <c r="AE35" t="s">
        <v>15</v>
      </c>
      <c r="AF35">
        <v>1</v>
      </c>
      <c r="AG35" t="s">
        <v>4</v>
      </c>
      <c r="AH35">
        <v>1</v>
      </c>
      <c r="AK35" t="s">
        <v>19</v>
      </c>
      <c r="AL35">
        <v>1</v>
      </c>
      <c r="AM35" s="2" t="s">
        <v>36</v>
      </c>
      <c r="AN35">
        <v>1</v>
      </c>
      <c r="AO35" t="s">
        <v>23</v>
      </c>
      <c r="AP35">
        <v>1</v>
      </c>
      <c r="AR35">
        <f>SUM(AR29:AR34)</f>
        <v>6</v>
      </c>
      <c r="AS35" t="s">
        <v>68</v>
      </c>
      <c r="AT35">
        <v>1</v>
      </c>
    </row>
    <row r="36" spans="2:46">
      <c r="B36" t="s">
        <v>12</v>
      </c>
      <c r="C36">
        <v>1</v>
      </c>
      <c r="D36" s="2" t="s">
        <v>20</v>
      </c>
      <c r="E36" s="2">
        <v>1</v>
      </c>
      <c r="G36" t="s">
        <v>12</v>
      </c>
      <c r="H36">
        <v>1</v>
      </c>
      <c r="I36" s="2" t="s">
        <v>9</v>
      </c>
      <c r="J36">
        <v>1</v>
      </c>
      <c r="K36" t="s">
        <v>105</v>
      </c>
      <c r="L36">
        <v>1</v>
      </c>
      <c r="M36" s="2" t="s">
        <v>29</v>
      </c>
      <c r="N36">
        <v>1</v>
      </c>
      <c r="O36" t="s">
        <v>18</v>
      </c>
      <c r="P36">
        <v>1</v>
      </c>
      <c r="R36">
        <f>SUM(R29:R35)</f>
        <v>7</v>
      </c>
      <c r="S36" t="s">
        <v>30</v>
      </c>
      <c r="T36">
        <v>1</v>
      </c>
      <c r="U36" t="s">
        <v>5</v>
      </c>
      <c r="V36">
        <v>1</v>
      </c>
      <c r="W36" t="s">
        <v>28</v>
      </c>
      <c r="X36">
        <v>1</v>
      </c>
      <c r="AA36" s="2" t="s">
        <v>107</v>
      </c>
      <c r="AB36">
        <v>1</v>
      </c>
      <c r="AE36" t="s">
        <v>15</v>
      </c>
      <c r="AF36">
        <v>1</v>
      </c>
      <c r="AG36" t="s">
        <v>4</v>
      </c>
      <c r="AH36">
        <v>1</v>
      </c>
      <c r="AK36" t="s">
        <v>19</v>
      </c>
      <c r="AL36">
        <v>1</v>
      </c>
      <c r="AM36" s="2" t="s">
        <v>36</v>
      </c>
      <c r="AN36">
        <v>1</v>
      </c>
      <c r="AO36" t="s">
        <v>23</v>
      </c>
      <c r="AP36">
        <v>1</v>
      </c>
      <c r="AS36" t="s">
        <v>68</v>
      </c>
      <c r="AT36">
        <v>1</v>
      </c>
    </row>
    <row r="37" spans="2:46">
      <c r="B37" t="s">
        <v>12</v>
      </c>
      <c r="C37">
        <v>1</v>
      </c>
      <c r="D37" s="2" t="s">
        <v>20</v>
      </c>
      <c r="E37" s="2">
        <v>1</v>
      </c>
      <c r="G37" t="s">
        <v>12</v>
      </c>
      <c r="H37">
        <v>1</v>
      </c>
      <c r="I37" s="2" t="s">
        <v>9</v>
      </c>
      <c r="J37">
        <v>1</v>
      </c>
      <c r="K37" t="s">
        <v>105</v>
      </c>
      <c r="L37">
        <v>1</v>
      </c>
      <c r="M37" s="2" t="s">
        <v>29</v>
      </c>
      <c r="N37">
        <v>1</v>
      </c>
      <c r="O37" t="s">
        <v>18</v>
      </c>
      <c r="P37">
        <v>1</v>
      </c>
      <c r="S37" t="s">
        <v>30</v>
      </c>
      <c r="T37">
        <v>1</v>
      </c>
      <c r="U37" t="s">
        <v>5</v>
      </c>
      <c r="V37">
        <v>1</v>
      </c>
      <c r="W37" t="s">
        <v>28</v>
      </c>
      <c r="X37">
        <v>1</v>
      </c>
      <c r="AA37" s="2" t="s">
        <v>107</v>
      </c>
      <c r="AB37">
        <v>1</v>
      </c>
      <c r="AE37" t="s">
        <v>15</v>
      </c>
      <c r="AF37">
        <v>1</v>
      </c>
      <c r="AG37" t="s">
        <v>4</v>
      </c>
      <c r="AH37">
        <v>1</v>
      </c>
      <c r="AK37" t="s">
        <v>19</v>
      </c>
      <c r="AL37">
        <v>1</v>
      </c>
      <c r="AN37">
        <f>SUM(AN29:AN36)</f>
        <v>8</v>
      </c>
      <c r="AO37" t="s">
        <v>23</v>
      </c>
      <c r="AP37">
        <v>1</v>
      </c>
      <c r="AS37" t="s">
        <v>68</v>
      </c>
      <c r="AT37">
        <v>1</v>
      </c>
    </row>
    <row r="38" spans="2:46">
      <c r="B38" t="s">
        <v>12</v>
      </c>
      <c r="C38">
        <v>1</v>
      </c>
      <c r="D38" s="2" t="s">
        <v>110</v>
      </c>
      <c r="E38" s="2">
        <v>1</v>
      </c>
      <c r="G38" t="s">
        <v>12</v>
      </c>
      <c r="H38">
        <v>1</v>
      </c>
      <c r="I38" s="2" t="s">
        <v>9</v>
      </c>
      <c r="J38">
        <v>1</v>
      </c>
      <c r="K38" s="2" t="s">
        <v>105</v>
      </c>
      <c r="L38">
        <v>1</v>
      </c>
      <c r="M38" s="2" t="s">
        <v>29</v>
      </c>
      <c r="N38">
        <v>1</v>
      </c>
      <c r="O38" t="s">
        <v>18</v>
      </c>
      <c r="P38">
        <v>1</v>
      </c>
      <c r="S38" t="s">
        <v>30</v>
      </c>
      <c r="T38">
        <v>1</v>
      </c>
      <c r="U38" t="s">
        <v>5</v>
      </c>
      <c r="V38">
        <v>1</v>
      </c>
      <c r="W38" t="s">
        <v>28</v>
      </c>
      <c r="X38">
        <v>1</v>
      </c>
      <c r="AB38">
        <f>SUM(AB29:AB37)</f>
        <v>9</v>
      </c>
      <c r="AE38" t="s">
        <v>15</v>
      </c>
      <c r="AF38">
        <v>1</v>
      </c>
      <c r="AG38" t="s">
        <v>4</v>
      </c>
      <c r="AH38">
        <v>1</v>
      </c>
      <c r="AK38" t="s">
        <v>19</v>
      </c>
      <c r="AL38">
        <v>1</v>
      </c>
      <c r="AO38" t="s">
        <v>23</v>
      </c>
      <c r="AP38">
        <v>1</v>
      </c>
      <c r="AS38" t="s">
        <v>68</v>
      </c>
      <c r="AT38">
        <v>1</v>
      </c>
    </row>
    <row r="39" spans="2:46">
      <c r="B39" t="s">
        <v>12</v>
      </c>
      <c r="C39">
        <v>1</v>
      </c>
      <c r="D39" s="2" t="s">
        <v>110</v>
      </c>
      <c r="E39" s="2">
        <v>1</v>
      </c>
      <c r="G39" t="s">
        <v>12</v>
      </c>
      <c r="H39">
        <v>1</v>
      </c>
      <c r="I39" s="2" t="s">
        <v>9</v>
      </c>
      <c r="J39">
        <v>1</v>
      </c>
      <c r="K39" s="2" t="s">
        <v>105</v>
      </c>
      <c r="L39">
        <v>1</v>
      </c>
      <c r="M39" s="2" t="s">
        <v>29</v>
      </c>
      <c r="N39">
        <v>1</v>
      </c>
      <c r="O39" t="s">
        <v>18</v>
      </c>
      <c r="P39">
        <v>1</v>
      </c>
      <c r="S39" t="s">
        <v>30</v>
      </c>
      <c r="T39">
        <v>1</v>
      </c>
      <c r="U39" t="s">
        <v>5</v>
      </c>
      <c r="V39">
        <v>1</v>
      </c>
      <c r="W39" t="s">
        <v>28</v>
      </c>
      <c r="X39">
        <v>1</v>
      </c>
      <c r="AE39" t="s">
        <v>15</v>
      </c>
      <c r="AF39">
        <v>1</v>
      </c>
      <c r="AG39" t="s">
        <v>4</v>
      </c>
      <c r="AH39">
        <v>1</v>
      </c>
      <c r="AK39" s="2" t="s">
        <v>19</v>
      </c>
      <c r="AL39">
        <v>1</v>
      </c>
      <c r="AO39" t="s">
        <v>23</v>
      </c>
      <c r="AP39">
        <v>1</v>
      </c>
      <c r="AS39" t="s">
        <v>68</v>
      </c>
      <c r="AT39">
        <v>1</v>
      </c>
    </row>
    <row r="40" spans="2:46">
      <c r="B40" t="s">
        <v>12</v>
      </c>
      <c r="C40">
        <v>1</v>
      </c>
      <c r="D40" s="2" t="s">
        <v>110</v>
      </c>
      <c r="E40" s="2">
        <v>1</v>
      </c>
      <c r="G40" t="s">
        <v>12</v>
      </c>
      <c r="H40">
        <v>1</v>
      </c>
      <c r="J40">
        <f>SUM(J29:J39)</f>
        <v>11</v>
      </c>
      <c r="K40" s="2" t="s">
        <v>105</v>
      </c>
      <c r="L40">
        <v>1</v>
      </c>
      <c r="M40" s="2" t="s">
        <v>29</v>
      </c>
      <c r="N40">
        <v>1</v>
      </c>
      <c r="O40" t="s">
        <v>18</v>
      </c>
      <c r="P40">
        <v>1</v>
      </c>
      <c r="S40" t="s">
        <v>30</v>
      </c>
      <c r="T40">
        <v>1</v>
      </c>
      <c r="U40" t="s">
        <v>5</v>
      </c>
      <c r="V40">
        <v>1</v>
      </c>
      <c r="W40" t="s">
        <v>28</v>
      </c>
      <c r="X40">
        <v>1</v>
      </c>
      <c r="AE40" t="s">
        <v>15</v>
      </c>
      <c r="AF40">
        <v>1</v>
      </c>
      <c r="AG40" t="s">
        <v>4</v>
      </c>
      <c r="AH40">
        <v>1</v>
      </c>
      <c r="AK40" s="2" t="s">
        <v>19</v>
      </c>
      <c r="AL40">
        <v>1</v>
      </c>
      <c r="AO40" t="s">
        <v>23</v>
      </c>
      <c r="AP40">
        <v>1</v>
      </c>
      <c r="AS40" t="s">
        <v>68</v>
      </c>
      <c r="AT40">
        <v>1</v>
      </c>
    </row>
    <row r="41" spans="2:46">
      <c r="B41" t="s">
        <v>12</v>
      </c>
      <c r="C41">
        <v>1</v>
      </c>
      <c r="D41" s="2" t="s">
        <v>33</v>
      </c>
      <c r="E41" s="2">
        <v>1</v>
      </c>
      <c r="G41" t="s">
        <v>12</v>
      </c>
      <c r="H41">
        <v>1</v>
      </c>
      <c r="K41" s="2" t="s">
        <v>105</v>
      </c>
      <c r="L41">
        <v>1</v>
      </c>
      <c r="M41" s="2" t="s">
        <v>29</v>
      </c>
      <c r="N41">
        <v>1</v>
      </c>
      <c r="O41" t="s">
        <v>18</v>
      </c>
      <c r="P41">
        <v>1</v>
      </c>
      <c r="S41" t="s">
        <v>30</v>
      </c>
      <c r="T41">
        <v>1</v>
      </c>
      <c r="U41" t="s">
        <v>5</v>
      </c>
      <c r="V41">
        <v>1</v>
      </c>
      <c r="W41" t="s">
        <v>28</v>
      </c>
      <c r="X41">
        <v>1</v>
      </c>
      <c r="AE41" t="s">
        <v>15</v>
      </c>
      <c r="AF41">
        <v>1</v>
      </c>
      <c r="AG41" t="s">
        <v>4</v>
      </c>
      <c r="AH41">
        <v>1</v>
      </c>
      <c r="AK41" s="2" t="s">
        <v>19</v>
      </c>
      <c r="AL41">
        <v>1</v>
      </c>
      <c r="AO41" t="s">
        <v>23</v>
      </c>
      <c r="AP41">
        <v>1</v>
      </c>
      <c r="AS41" t="s">
        <v>68</v>
      </c>
      <c r="AT41">
        <v>1</v>
      </c>
    </row>
    <row r="42" spans="2:46">
      <c r="B42" t="s">
        <v>12</v>
      </c>
      <c r="C42">
        <v>1</v>
      </c>
      <c r="D42" s="2" t="s">
        <v>33</v>
      </c>
      <c r="E42" s="2">
        <v>1</v>
      </c>
      <c r="G42" t="s">
        <v>12</v>
      </c>
      <c r="H42">
        <v>1</v>
      </c>
      <c r="K42" s="2" t="s">
        <v>105</v>
      </c>
      <c r="L42">
        <v>1</v>
      </c>
      <c r="M42" s="2" t="s">
        <v>29</v>
      </c>
      <c r="N42">
        <v>1</v>
      </c>
      <c r="O42" t="s">
        <v>18</v>
      </c>
      <c r="P42">
        <v>1</v>
      </c>
      <c r="S42" t="s">
        <v>30</v>
      </c>
      <c r="T42">
        <v>1</v>
      </c>
      <c r="U42" t="s">
        <v>5</v>
      </c>
      <c r="V42">
        <v>1</v>
      </c>
      <c r="W42" t="s">
        <v>28</v>
      </c>
      <c r="X42">
        <v>1</v>
      </c>
      <c r="AE42" t="s">
        <v>15</v>
      </c>
      <c r="AF42">
        <v>1</v>
      </c>
      <c r="AG42" t="s">
        <v>4</v>
      </c>
      <c r="AH42">
        <v>1</v>
      </c>
      <c r="AK42" s="2" t="s">
        <v>19</v>
      </c>
      <c r="AL42">
        <v>1</v>
      </c>
      <c r="AO42" s="2" t="s">
        <v>23</v>
      </c>
      <c r="AP42">
        <v>1</v>
      </c>
      <c r="AS42" t="s">
        <v>68</v>
      </c>
      <c r="AT42">
        <v>1</v>
      </c>
    </row>
    <row r="43" spans="2:46">
      <c r="B43" t="s">
        <v>12</v>
      </c>
      <c r="C43">
        <v>1</v>
      </c>
      <c r="D43" s="2" t="s">
        <v>26</v>
      </c>
      <c r="E43" s="2">
        <v>1</v>
      </c>
      <c r="G43" t="s">
        <v>12</v>
      </c>
      <c r="H43">
        <v>1</v>
      </c>
      <c r="K43" s="2" t="s">
        <v>105</v>
      </c>
      <c r="L43">
        <v>1</v>
      </c>
      <c r="M43" t="s">
        <v>112</v>
      </c>
      <c r="N43">
        <v>1</v>
      </c>
      <c r="O43" t="s">
        <v>18</v>
      </c>
      <c r="P43">
        <v>1</v>
      </c>
      <c r="S43" t="s">
        <v>30</v>
      </c>
      <c r="T43">
        <v>1</v>
      </c>
      <c r="U43" t="s">
        <v>5</v>
      </c>
      <c r="V43">
        <v>1</v>
      </c>
      <c r="W43" t="s">
        <v>28</v>
      </c>
      <c r="X43">
        <v>1</v>
      </c>
      <c r="AE43" t="s">
        <v>15</v>
      </c>
      <c r="AF43">
        <v>1</v>
      </c>
      <c r="AG43" t="s">
        <v>4</v>
      </c>
      <c r="AH43">
        <v>1</v>
      </c>
      <c r="AK43" s="2" t="s">
        <v>19</v>
      </c>
      <c r="AL43">
        <v>1</v>
      </c>
      <c r="AO43" s="2" t="s">
        <v>23</v>
      </c>
      <c r="AP43">
        <v>1</v>
      </c>
      <c r="AS43" t="s">
        <v>68</v>
      </c>
      <c r="AT43">
        <v>1</v>
      </c>
    </row>
    <row r="44" spans="2:46">
      <c r="B44" t="s">
        <v>12</v>
      </c>
      <c r="C44">
        <v>1</v>
      </c>
      <c r="D44" s="2" t="s">
        <v>8</v>
      </c>
      <c r="E44" s="2">
        <v>1</v>
      </c>
      <c r="G44" t="s">
        <v>12</v>
      </c>
      <c r="H44">
        <v>1</v>
      </c>
      <c r="K44" s="2" t="s">
        <v>105</v>
      </c>
      <c r="L44">
        <v>1</v>
      </c>
      <c r="M44" t="s">
        <v>16</v>
      </c>
      <c r="N44">
        <v>1</v>
      </c>
      <c r="O44" t="s">
        <v>18</v>
      </c>
      <c r="P44">
        <v>1</v>
      </c>
      <c r="S44" t="s">
        <v>30</v>
      </c>
      <c r="T44">
        <v>1</v>
      </c>
      <c r="U44" t="s">
        <v>5</v>
      </c>
      <c r="V44">
        <v>1</v>
      </c>
      <c r="W44" t="s">
        <v>28</v>
      </c>
      <c r="X44">
        <v>1</v>
      </c>
      <c r="AE44" t="s">
        <v>15</v>
      </c>
      <c r="AF44">
        <v>1</v>
      </c>
      <c r="AG44" t="s">
        <v>4</v>
      </c>
      <c r="AH44">
        <v>1</v>
      </c>
      <c r="AL44">
        <f>SUM(AL29:AL43)</f>
        <v>15</v>
      </c>
      <c r="AO44" s="2" t="s">
        <v>23</v>
      </c>
      <c r="AP44">
        <v>1</v>
      </c>
      <c r="AS44" t="s">
        <v>68</v>
      </c>
      <c r="AT44">
        <v>1</v>
      </c>
    </row>
    <row r="45" spans="2:46">
      <c r="B45" t="s">
        <v>12</v>
      </c>
      <c r="C45">
        <v>1</v>
      </c>
      <c r="D45" s="2" t="s">
        <v>21</v>
      </c>
      <c r="E45" s="2">
        <v>1</v>
      </c>
      <c r="G45" t="s">
        <v>12</v>
      </c>
      <c r="H45">
        <v>1</v>
      </c>
      <c r="K45" s="2" t="s">
        <v>105</v>
      </c>
      <c r="L45">
        <v>1</v>
      </c>
      <c r="N45">
        <f>SUM(N29:N44)</f>
        <v>16</v>
      </c>
      <c r="O45" t="s">
        <v>18</v>
      </c>
      <c r="P45">
        <v>1</v>
      </c>
      <c r="S45" t="s">
        <v>30</v>
      </c>
      <c r="T45">
        <v>1</v>
      </c>
      <c r="U45" t="s">
        <v>5</v>
      </c>
      <c r="V45">
        <v>1</v>
      </c>
      <c r="W45" t="s">
        <v>28</v>
      </c>
      <c r="X45">
        <v>1</v>
      </c>
      <c r="AE45" t="s">
        <v>15</v>
      </c>
      <c r="AF45">
        <v>1</v>
      </c>
      <c r="AG45" t="s">
        <v>4</v>
      </c>
      <c r="AH45">
        <v>1</v>
      </c>
      <c r="AO45" s="2" t="s">
        <v>23</v>
      </c>
      <c r="AP45">
        <v>1</v>
      </c>
      <c r="AS45" t="s">
        <v>68</v>
      </c>
      <c r="AT45">
        <v>1</v>
      </c>
    </row>
    <row r="46" spans="2:46">
      <c r="B46" t="s">
        <v>12</v>
      </c>
      <c r="C46">
        <v>1</v>
      </c>
      <c r="D46" s="2" t="s">
        <v>31</v>
      </c>
      <c r="E46" s="2">
        <v>1</v>
      </c>
      <c r="G46" t="s">
        <v>12</v>
      </c>
      <c r="H46">
        <v>1</v>
      </c>
      <c r="K46" s="2" t="s">
        <v>105</v>
      </c>
      <c r="L46">
        <v>1</v>
      </c>
      <c r="O46" t="s">
        <v>18</v>
      </c>
      <c r="P46">
        <v>1</v>
      </c>
      <c r="S46" t="s">
        <v>30</v>
      </c>
      <c r="T46">
        <v>1</v>
      </c>
      <c r="U46" t="s">
        <v>5</v>
      </c>
      <c r="V46">
        <v>1</v>
      </c>
      <c r="W46" t="s">
        <v>28</v>
      </c>
      <c r="X46">
        <v>1</v>
      </c>
      <c r="AE46" t="s">
        <v>15</v>
      </c>
      <c r="AF46">
        <v>1</v>
      </c>
      <c r="AG46" t="s">
        <v>4</v>
      </c>
      <c r="AH46">
        <v>1</v>
      </c>
      <c r="AO46" s="2" t="s">
        <v>23</v>
      </c>
      <c r="AP46">
        <v>1</v>
      </c>
      <c r="AS46" t="s">
        <v>68</v>
      </c>
      <c r="AT46">
        <v>1</v>
      </c>
    </row>
    <row r="47" spans="2:46">
      <c r="B47" t="s">
        <v>12</v>
      </c>
      <c r="C47">
        <v>1</v>
      </c>
      <c r="D47" s="2" t="s">
        <v>31</v>
      </c>
      <c r="E47" s="2">
        <v>1</v>
      </c>
      <c r="G47" t="s">
        <v>12</v>
      </c>
      <c r="H47">
        <v>1</v>
      </c>
      <c r="K47" s="2" t="s">
        <v>105</v>
      </c>
      <c r="L47">
        <v>1</v>
      </c>
      <c r="O47" t="s">
        <v>18</v>
      </c>
      <c r="P47">
        <v>1</v>
      </c>
      <c r="S47" t="s">
        <v>30</v>
      </c>
      <c r="T47">
        <v>1</v>
      </c>
      <c r="U47" t="s">
        <v>5</v>
      </c>
      <c r="V47">
        <v>1</v>
      </c>
      <c r="W47" s="2" t="s">
        <v>28</v>
      </c>
      <c r="X47">
        <v>1</v>
      </c>
      <c r="AE47" t="s">
        <v>15</v>
      </c>
      <c r="AF47">
        <v>1</v>
      </c>
      <c r="AH47">
        <f>SUM(AH29:AH46)</f>
        <v>18</v>
      </c>
      <c r="AO47" s="2" t="s">
        <v>23</v>
      </c>
      <c r="AP47">
        <v>1</v>
      </c>
      <c r="AS47" t="s">
        <v>68</v>
      </c>
      <c r="AT47">
        <v>1</v>
      </c>
    </row>
    <row r="48" spans="2:46">
      <c r="B48" t="s">
        <v>12</v>
      </c>
      <c r="C48">
        <v>1</v>
      </c>
      <c r="D48" s="2" t="s">
        <v>70</v>
      </c>
      <c r="E48" s="2">
        <v>1</v>
      </c>
      <c r="G48" t="s">
        <v>12</v>
      </c>
      <c r="H48">
        <v>1</v>
      </c>
      <c r="K48" s="2" t="s">
        <v>105</v>
      </c>
      <c r="L48">
        <v>1</v>
      </c>
      <c r="O48" t="s">
        <v>18</v>
      </c>
      <c r="P48">
        <v>1</v>
      </c>
      <c r="S48" t="s">
        <v>30</v>
      </c>
      <c r="T48">
        <v>1</v>
      </c>
      <c r="U48" t="s">
        <v>5</v>
      </c>
      <c r="V48">
        <v>1</v>
      </c>
      <c r="W48" s="2" t="s">
        <v>28</v>
      </c>
      <c r="X48">
        <v>1</v>
      </c>
      <c r="AE48" t="s">
        <v>15</v>
      </c>
      <c r="AF48">
        <v>1</v>
      </c>
      <c r="AO48" s="2" t="s">
        <v>23</v>
      </c>
      <c r="AP48">
        <v>1</v>
      </c>
      <c r="AS48" t="s">
        <v>68</v>
      </c>
      <c r="AT48">
        <v>1</v>
      </c>
    </row>
    <row r="49" spans="2:46">
      <c r="B49" t="s">
        <v>12</v>
      </c>
      <c r="C49">
        <v>1</v>
      </c>
      <c r="D49" s="2" t="s">
        <v>7</v>
      </c>
      <c r="E49" s="2">
        <v>1</v>
      </c>
      <c r="G49" t="s">
        <v>12</v>
      </c>
      <c r="H49">
        <v>1</v>
      </c>
      <c r="K49" s="2" t="s">
        <v>105</v>
      </c>
      <c r="L49">
        <v>1</v>
      </c>
      <c r="O49" t="s">
        <v>18</v>
      </c>
      <c r="P49">
        <v>1</v>
      </c>
      <c r="S49" t="s">
        <v>30</v>
      </c>
      <c r="T49">
        <v>1</v>
      </c>
      <c r="U49" t="s">
        <v>5</v>
      </c>
      <c r="V49">
        <v>1</v>
      </c>
      <c r="W49" s="2" t="s">
        <v>28</v>
      </c>
      <c r="X49">
        <v>1</v>
      </c>
      <c r="AE49" t="s">
        <v>15</v>
      </c>
      <c r="AF49">
        <v>1</v>
      </c>
      <c r="AO49" s="2" t="s">
        <v>23</v>
      </c>
      <c r="AP49">
        <v>1</v>
      </c>
      <c r="AS49" t="s">
        <v>68</v>
      </c>
      <c r="AT49">
        <v>1</v>
      </c>
    </row>
    <row r="50" spans="2:46">
      <c r="B50" t="s">
        <v>12</v>
      </c>
      <c r="C50">
        <v>1</v>
      </c>
      <c r="D50" s="2" t="s">
        <v>13</v>
      </c>
      <c r="E50" s="2">
        <v>1</v>
      </c>
      <c r="G50" t="s">
        <v>12</v>
      </c>
      <c r="H50">
        <v>1</v>
      </c>
      <c r="K50" s="2" t="s">
        <v>105</v>
      </c>
      <c r="L50">
        <v>1</v>
      </c>
      <c r="O50" t="s">
        <v>18</v>
      </c>
      <c r="P50">
        <v>1</v>
      </c>
      <c r="S50" t="s">
        <v>30</v>
      </c>
      <c r="T50">
        <v>1</v>
      </c>
      <c r="U50" t="s">
        <v>5</v>
      </c>
      <c r="V50">
        <v>1</v>
      </c>
      <c r="W50" s="2" t="s">
        <v>28</v>
      </c>
      <c r="X50">
        <v>1</v>
      </c>
      <c r="AE50" t="s">
        <v>15</v>
      </c>
      <c r="AF50">
        <v>1</v>
      </c>
      <c r="AO50" s="2" t="s">
        <v>23</v>
      </c>
      <c r="AP50">
        <v>1</v>
      </c>
      <c r="AS50" t="s">
        <v>68</v>
      </c>
      <c r="AT50">
        <v>1</v>
      </c>
    </row>
    <row r="51" spans="2:46">
      <c r="B51" t="s">
        <v>12</v>
      </c>
      <c r="C51">
        <v>1</v>
      </c>
      <c r="D51" s="2"/>
      <c r="E51" s="2">
        <f>SUM(E29:E50)</f>
        <v>22</v>
      </c>
      <c r="G51" t="s">
        <v>12</v>
      </c>
      <c r="H51">
        <v>1</v>
      </c>
      <c r="K51" s="2" t="s">
        <v>105</v>
      </c>
      <c r="L51">
        <v>1</v>
      </c>
      <c r="O51" t="s">
        <v>18</v>
      </c>
      <c r="P51">
        <v>1</v>
      </c>
      <c r="S51" t="s">
        <v>30</v>
      </c>
      <c r="T51">
        <v>1</v>
      </c>
      <c r="U51" t="s">
        <v>5</v>
      </c>
      <c r="V51">
        <v>1</v>
      </c>
      <c r="W51" s="2" t="s">
        <v>28</v>
      </c>
      <c r="X51">
        <v>1</v>
      </c>
      <c r="AE51" t="s">
        <v>15</v>
      </c>
      <c r="AF51">
        <v>1</v>
      </c>
      <c r="AO51" s="2" t="s">
        <v>23</v>
      </c>
      <c r="AP51">
        <v>1</v>
      </c>
      <c r="AS51" t="s">
        <v>68</v>
      </c>
      <c r="AT51">
        <v>1</v>
      </c>
    </row>
    <row r="52" spans="2:46">
      <c r="B52" t="s">
        <v>12</v>
      </c>
      <c r="C52">
        <v>1</v>
      </c>
      <c r="G52" t="s">
        <v>12</v>
      </c>
      <c r="H52">
        <v>1</v>
      </c>
      <c r="K52" s="2" t="s">
        <v>105</v>
      </c>
      <c r="L52">
        <v>1</v>
      </c>
      <c r="O52" t="s">
        <v>18</v>
      </c>
      <c r="P52">
        <v>1</v>
      </c>
      <c r="S52" t="s">
        <v>30</v>
      </c>
      <c r="T52">
        <v>1</v>
      </c>
      <c r="U52" t="s">
        <v>5</v>
      </c>
      <c r="V52">
        <v>1</v>
      </c>
      <c r="W52" s="2" t="s">
        <v>28</v>
      </c>
      <c r="X52">
        <v>1</v>
      </c>
      <c r="AE52" t="s">
        <v>15</v>
      </c>
      <c r="AF52">
        <v>1</v>
      </c>
      <c r="AO52" s="2" t="s">
        <v>23</v>
      </c>
      <c r="AP52">
        <v>1</v>
      </c>
      <c r="AS52" s="2" t="s">
        <v>68</v>
      </c>
      <c r="AT52">
        <v>1</v>
      </c>
    </row>
    <row r="53" spans="2:46">
      <c r="B53" t="s">
        <v>12</v>
      </c>
      <c r="C53">
        <v>1</v>
      </c>
      <c r="G53" t="s">
        <v>12</v>
      </c>
      <c r="H53">
        <v>1</v>
      </c>
      <c r="K53" s="2" t="s">
        <v>105</v>
      </c>
      <c r="L53">
        <v>1</v>
      </c>
      <c r="O53" t="s">
        <v>18</v>
      </c>
      <c r="P53">
        <v>1</v>
      </c>
      <c r="S53" t="s">
        <v>30</v>
      </c>
      <c r="T53">
        <v>1</v>
      </c>
      <c r="U53" t="s">
        <v>5</v>
      </c>
      <c r="V53">
        <v>1</v>
      </c>
      <c r="W53" s="2" t="s">
        <v>28</v>
      </c>
      <c r="X53">
        <v>1</v>
      </c>
      <c r="AE53" t="s">
        <v>15</v>
      </c>
      <c r="AF53">
        <v>1</v>
      </c>
      <c r="AO53" s="2" t="s">
        <v>23</v>
      </c>
      <c r="AP53">
        <v>1</v>
      </c>
      <c r="AS53" s="2" t="s">
        <v>68</v>
      </c>
      <c r="AT53">
        <v>1</v>
      </c>
    </row>
    <row r="54" spans="2:46">
      <c r="B54" t="s">
        <v>12</v>
      </c>
      <c r="C54">
        <v>1</v>
      </c>
      <c r="G54" t="s">
        <v>12</v>
      </c>
      <c r="H54">
        <v>1</v>
      </c>
      <c r="K54" s="2" t="s">
        <v>105</v>
      </c>
      <c r="L54">
        <v>1</v>
      </c>
      <c r="O54" t="s">
        <v>18</v>
      </c>
      <c r="P54">
        <v>1</v>
      </c>
      <c r="S54" t="s">
        <v>30</v>
      </c>
      <c r="T54">
        <v>1</v>
      </c>
      <c r="U54" t="s">
        <v>5</v>
      </c>
      <c r="V54">
        <v>1</v>
      </c>
      <c r="W54" s="2" t="s">
        <v>28</v>
      </c>
      <c r="X54">
        <v>1</v>
      </c>
      <c r="AE54" t="s">
        <v>15</v>
      </c>
      <c r="AF54">
        <v>1</v>
      </c>
      <c r="AO54" s="2" t="s">
        <v>23</v>
      </c>
      <c r="AP54">
        <v>1</v>
      </c>
      <c r="AS54" s="2" t="s">
        <v>68</v>
      </c>
      <c r="AT54">
        <v>1</v>
      </c>
    </row>
    <row r="55" spans="2:46">
      <c r="B55" t="s">
        <v>12</v>
      </c>
      <c r="C55">
        <v>1</v>
      </c>
      <c r="G55" t="s">
        <v>12</v>
      </c>
      <c r="H55">
        <v>1</v>
      </c>
      <c r="K55" s="2" t="s">
        <v>105</v>
      </c>
      <c r="L55">
        <v>1</v>
      </c>
      <c r="O55" t="s">
        <v>18</v>
      </c>
      <c r="P55">
        <v>1</v>
      </c>
      <c r="S55" t="s">
        <v>30</v>
      </c>
      <c r="T55">
        <v>1</v>
      </c>
      <c r="U55" t="s">
        <v>5</v>
      </c>
      <c r="V55">
        <v>1</v>
      </c>
      <c r="W55" s="2" t="s">
        <v>28</v>
      </c>
      <c r="X55">
        <v>1</v>
      </c>
      <c r="AE55" s="2" t="s">
        <v>15</v>
      </c>
      <c r="AF55">
        <v>1</v>
      </c>
      <c r="AO55" s="2" t="s">
        <v>23</v>
      </c>
      <c r="AP55">
        <v>1</v>
      </c>
      <c r="AS55" s="2" t="s">
        <v>68</v>
      </c>
      <c r="AT55">
        <v>1</v>
      </c>
    </row>
    <row r="56" spans="2:46">
      <c r="B56" t="s">
        <v>12</v>
      </c>
      <c r="C56">
        <v>1</v>
      </c>
      <c r="G56" t="s">
        <v>12</v>
      </c>
      <c r="H56">
        <v>1</v>
      </c>
      <c r="K56" s="2" t="s">
        <v>105</v>
      </c>
      <c r="L56">
        <v>1</v>
      </c>
      <c r="O56" t="s">
        <v>18</v>
      </c>
      <c r="P56">
        <v>1</v>
      </c>
      <c r="S56" t="s">
        <v>30</v>
      </c>
      <c r="T56">
        <v>1</v>
      </c>
      <c r="U56" t="s">
        <v>5</v>
      </c>
      <c r="V56">
        <v>1</v>
      </c>
      <c r="W56" s="2" t="s">
        <v>28</v>
      </c>
      <c r="X56">
        <v>1</v>
      </c>
      <c r="AE56" s="2" t="s">
        <v>15</v>
      </c>
      <c r="AF56">
        <v>1</v>
      </c>
      <c r="AO56" s="2" t="s">
        <v>23</v>
      </c>
      <c r="AP56">
        <v>1</v>
      </c>
      <c r="AS56" s="2" t="s">
        <v>68</v>
      </c>
      <c r="AT56">
        <v>1</v>
      </c>
    </row>
    <row r="57" spans="2:46">
      <c r="B57" t="s">
        <v>12</v>
      </c>
      <c r="C57">
        <v>1</v>
      </c>
      <c r="G57" t="s">
        <v>12</v>
      </c>
      <c r="H57">
        <v>1</v>
      </c>
      <c r="K57" s="2" t="s">
        <v>105</v>
      </c>
      <c r="L57">
        <v>1</v>
      </c>
      <c r="O57" t="s">
        <v>18</v>
      </c>
      <c r="P57">
        <v>1</v>
      </c>
      <c r="S57" t="s">
        <v>30</v>
      </c>
      <c r="T57">
        <v>1</v>
      </c>
      <c r="U57" t="s">
        <v>5</v>
      </c>
      <c r="V57">
        <v>1</v>
      </c>
      <c r="W57" s="2" t="s">
        <v>28</v>
      </c>
      <c r="X57">
        <v>1</v>
      </c>
      <c r="AE57" s="2" t="s">
        <v>15</v>
      </c>
      <c r="AF57">
        <v>1</v>
      </c>
      <c r="AO57" s="2" t="s">
        <v>23</v>
      </c>
      <c r="AP57">
        <v>1</v>
      </c>
      <c r="AS57" s="2" t="s">
        <v>68</v>
      </c>
      <c r="AT57" s="2">
        <v>1</v>
      </c>
    </row>
    <row r="58" spans="2:46">
      <c r="B58" t="s">
        <v>12</v>
      </c>
      <c r="C58">
        <v>1</v>
      </c>
      <c r="G58" t="s">
        <v>12</v>
      </c>
      <c r="H58">
        <v>1</v>
      </c>
      <c r="L58">
        <f>SUM(L29:L57)</f>
        <v>29</v>
      </c>
      <c r="O58" t="s">
        <v>18</v>
      </c>
      <c r="P58">
        <v>1</v>
      </c>
      <c r="S58" t="s">
        <v>30</v>
      </c>
      <c r="T58">
        <v>1</v>
      </c>
      <c r="U58" t="s">
        <v>5</v>
      </c>
      <c r="V58">
        <v>1</v>
      </c>
      <c r="W58" s="2" t="s">
        <v>28</v>
      </c>
      <c r="X58">
        <v>1</v>
      </c>
      <c r="AE58" s="2" t="s">
        <v>15</v>
      </c>
      <c r="AF58">
        <v>1</v>
      </c>
      <c r="AO58" s="2" t="s">
        <v>23</v>
      </c>
      <c r="AP58">
        <v>1</v>
      </c>
      <c r="AS58" s="2" t="s">
        <v>68</v>
      </c>
      <c r="AT58" s="2">
        <v>1</v>
      </c>
    </row>
    <row r="59" spans="2:46">
      <c r="B59" t="s">
        <v>12</v>
      </c>
      <c r="C59">
        <v>1</v>
      </c>
      <c r="G59" t="s">
        <v>12</v>
      </c>
      <c r="H59">
        <v>1</v>
      </c>
      <c r="O59" t="s">
        <v>18</v>
      </c>
      <c r="P59">
        <v>1</v>
      </c>
      <c r="S59" t="s">
        <v>30</v>
      </c>
      <c r="T59">
        <v>1</v>
      </c>
      <c r="U59" t="s">
        <v>5</v>
      </c>
      <c r="V59">
        <v>1</v>
      </c>
      <c r="W59" s="2" t="s">
        <v>28</v>
      </c>
      <c r="X59">
        <v>1</v>
      </c>
      <c r="AE59" s="2" t="s">
        <v>15</v>
      </c>
      <c r="AF59">
        <v>1</v>
      </c>
      <c r="AO59" s="2" t="s">
        <v>23</v>
      </c>
      <c r="AP59">
        <v>1</v>
      </c>
      <c r="AS59" t="s">
        <v>32</v>
      </c>
      <c r="AT59">
        <v>1</v>
      </c>
    </row>
    <row r="60" spans="2:46">
      <c r="B60" t="s">
        <v>12</v>
      </c>
      <c r="C60">
        <v>1</v>
      </c>
      <c r="G60" t="s">
        <v>12</v>
      </c>
      <c r="H60">
        <v>1</v>
      </c>
      <c r="O60" s="2" t="s">
        <v>18</v>
      </c>
      <c r="P60">
        <v>1</v>
      </c>
      <c r="S60" t="s">
        <v>30</v>
      </c>
      <c r="T60">
        <v>1</v>
      </c>
      <c r="U60" t="s">
        <v>5</v>
      </c>
      <c r="V60">
        <v>1</v>
      </c>
      <c r="W60" t="s">
        <v>6</v>
      </c>
      <c r="X60">
        <v>1</v>
      </c>
      <c r="AE60" s="2" t="s">
        <v>15</v>
      </c>
      <c r="AF60">
        <v>1</v>
      </c>
      <c r="AO60" s="2" t="s">
        <v>23</v>
      </c>
      <c r="AP60">
        <v>1</v>
      </c>
      <c r="AT60">
        <f>SUM(AT29:AT59)</f>
        <v>31</v>
      </c>
    </row>
    <row r="61" spans="2:46">
      <c r="B61" t="s">
        <v>12</v>
      </c>
      <c r="C61">
        <v>1</v>
      </c>
      <c r="G61" t="s">
        <v>12</v>
      </c>
      <c r="H61">
        <v>1</v>
      </c>
      <c r="O61" s="2" t="s">
        <v>18</v>
      </c>
      <c r="P61">
        <v>1</v>
      </c>
      <c r="S61" t="s">
        <v>30</v>
      </c>
      <c r="T61">
        <v>1</v>
      </c>
      <c r="U61" t="s">
        <v>5</v>
      </c>
      <c r="V61">
        <v>1</v>
      </c>
      <c r="W61" t="s">
        <v>16</v>
      </c>
      <c r="X61">
        <v>1</v>
      </c>
      <c r="AE61" s="2" t="s">
        <v>15</v>
      </c>
      <c r="AF61">
        <v>1</v>
      </c>
      <c r="AO61" s="2" t="s">
        <v>23</v>
      </c>
      <c r="AP61">
        <v>1</v>
      </c>
    </row>
    <row r="62" spans="2:46">
      <c r="B62" t="s">
        <v>12</v>
      </c>
      <c r="C62">
        <v>1</v>
      </c>
      <c r="G62" t="s">
        <v>12</v>
      </c>
      <c r="H62">
        <v>1</v>
      </c>
      <c r="O62" s="2" t="s">
        <v>18</v>
      </c>
      <c r="P62">
        <v>1</v>
      </c>
      <c r="S62" s="2" t="s">
        <v>30</v>
      </c>
      <c r="T62">
        <v>1</v>
      </c>
      <c r="U62" t="s">
        <v>5</v>
      </c>
      <c r="V62">
        <v>1</v>
      </c>
      <c r="X62">
        <f>SUM(X29:X61)</f>
        <v>33</v>
      </c>
      <c r="AE62" s="2" t="s">
        <v>15</v>
      </c>
      <c r="AF62">
        <v>1</v>
      </c>
      <c r="AO62" s="2" t="s">
        <v>23</v>
      </c>
      <c r="AP62">
        <v>1</v>
      </c>
    </row>
    <row r="63" spans="2:46">
      <c r="B63" t="s">
        <v>12</v>
      </c>
      <c r="C63">
        <v>1</v>
      </c>
      <c r="G63" t="s">
        <v>12</v>
      </c>
      <c r="H63">
        <v>1</v>
      </c>
      <c r="O63" s="2" t="s">
        <v>18</v>
      </c>
      <c r="P63">
        <v>1</v>
      </c>
      <c r="S63" s="2" t="s">
        <v>30</v>
      </c>
      <c r="T63">
        <v>1</v>
      </c>
      <c r="U63" t="s">
        <v>5</v>
      </c>
      <c r="V63">
        <v>1</v>
      </c>
      <c r="AE63" s="2" t="s">
        <v>15</v>
      </c>
      <c r="AF63">
        <v>1</v>
      </c>
      <c r="AO63" s="2" t="s">
        <v>23</v>
      </c>
      <c r="AP63">
        <v>1</v>
      </c>
    </row>
    <row r="64" spans="2:46">
      <c r="B64" t="s">
        <v>12</v>
      </c>
      <c r="C64">
        <v>1</v>
      </c>
      <c r="G64" t="s">
        <v>12</v>
      </c>
      <c r="H64">
        <v>1</v>
      </c>
      <c r="O64" s="2" t="s">
        <v>18</v>
      </c>
      <c r="P64">
        <v>1</v>
      </c>
      <c r="S64" s="2" t="s">
        <v>30</v>
      </c>
      <c r="T64">
        <v>1</v>
      </c>
      <c r="U64" t="s">
        <v>5</v>
      </c>
      <c r="V64">
        <v>1</v>
      </c>
      <c r="AE64" s="2" t="s">
        <v>15</v>
      </c>
      <c r="AF64">
        <v>1</v>
      </c>
      <c r="AO64" s="2" t="s">
        <v>23</v>
      </c>
      <c r="AP64">
        <v>1</v>
      </c>
    </row>
    <row r="65" spans="2:42">
      <c r="B65" t="s">
        <v>12</v>
      </c>
      <c r="C65">
        <v>1</v>
      </c>
      <c r="G65" t="s">
        <v>12</v>
      </c>
      <c r="H65">
        <v>1</v>
      </c>
      <c r="P65">
        <f>SUM(P29:P64)</f>
        <v>36</v>
      </c>
      <c r="S65" s="2" t="s">
        <v>30</v>
      </c>
      <c r="T65">
        <v>1</v>
      </c>
      <c r="U65" t="s">
        <v>5</v>
      </c>
      <c r="V65">
        <v>1</v>
      </c>
      <c r="AE65" s="2" t="s">
        <v>15</v>
      </c>
      <c r="AF65">
        <v>1</v>
      </c>
      <c r="AO65" s="2" t="s">
        <v>23</v>
      </c>
      <c r="AP65">
        <v>1</v>
      </c>
    </row>
    <row r="66" spans="2:42">
      <c r="B66" t="s">
        <v>12</v>
      </c>
      <c r="C66">
        <v>1</v>
      </c>
      <c r="G66" t="s">
        <v>12</v>
      </c>
      <c r="H66">
        <v>1</v>
      </c>
      <c r="S66" s="2" t="s">
        <v>30</v>
      </c>
      <c r="T66">
        <v>1</v>
      </c>
      <c r="U66" t="s">
        <v>5</v>
      </c>
      <c r="V66">
        <v>1</v>
      </c>
      <c r="AE66" s="2" t="s">
        <v>15</v>
      </c>
      <c r="AF66">
        <v>1</v>
      </c>
      <c r="AO66" s="2" t="s">
        <v>23</v>
      </c>
      <c r="AP66">
        <v>1</v>
      </c>
    </row>
    <row r="67" spans="2:42">
      <c r="B67" t="s">
        <v>12</v>
      </c>
      <c r="C67">
        <v>1</v>
      </c>
      <c r="G67" t="s">
        <v>12</v>
      </c>
      <c r="H67">
        <v>1</v>
      </c>
      <c r="S67" s="2" t="s">
        <v>30</v>
      </c>
      <c r="T67">
        <v>1</v>
      </c>
      <c r="U67" t="s">
        <v>5</v>
      </c>
      <c r="V67">
        <v>1</v>
      </c>
      <c r="AE67" s="2" t="s">
        <v>15</v>
      </c>
      <c r="AF67">
        <v>1</v>
      </c>
      <c r="AO67" s="2" t="s">
        <v>23</v>
      </c>
      <c r="AP67">
        <v>1</v>
      </c>
    </row>
    <row r="68" spans="2:42">
      <c r="B68" t="s">
        <v>12</v>
      </c>
      <c r="C68">
        <v>1</v>
      </c>
      <c r="G68" t="s">
        <v>12</v>
      </c>
      <c r="H68">
        <v>1</v>
      </c>
      <c r="S68" s="2" t="s">
        <v>30</v>
      </c>
      <c r="T68">
        <v>1</v>
      </c>
      <c r="U68" t="s">
        <v>5</v>
      </c>
      <c r="V68">
        <v>1</v>
      </c>
      <c r="AE68" s="2" t="s">
        <v>15</v>
      </c>
      <c r="AF68">
        <v>1</v>
      </c>
      <c r="AO68" s="2" t="s">
        <v>23</v>
      </c>
      <c r="AP68">
        <v>1</v>
      </c>
    </row>
    <row r="69" spans="2:42">
      <c r="B69" t="s">
        <v>12</v>
      </c>
      <c r="C69">
        <v>1</v>
      </c>
      <c r="G69" t="s">
        <v>12</v>
      </c>
      <c r="H69">
        <v>1</v>
      </c>
      <c r="S69" s="2" t="s">
        <v>30</v>
      </c>
      <c r="T69">
        <v>1</v>
      </c>
      <c r="U69" t="s">
        <v>5</v>
      </c>
      <c r="V69">
        <v>1</v>
      </c>
      <c r="AE69" s="2" t="s">
        <v>15</v>
      </c>
      <c r="AF69">
        <v>1</v>
      </c>
      <c r="AO69" s="2" t="s">
        <v>23</v>
      </c>
      <c r="AP69">
        <v>1</v>
      </c>
    </row>
    <row r="70" spans="2:42">
      <c r="B70" t="s">
        <v>12</v>
      </c>
      <c r="C70">
        <v>1</v>
      </c>
      <c r="G70" t="s">
        <v>12</v>
      </c>
      <c r="H70">
        <v>1</v>
      </c>
      <c r="S70" s="2" t="s">
        <v>30</v>
      </c>
      <c r="T70">
        <v>1</v>
      </c>
      <c r="U70" t="s">
        <v>5</v>
      </c>
      <c r="V70">
        <v>1</v>
      </c>
      <c r="AE70" s="2" t="s">
        <v>15</v>
      </c>
      <c r="AF70">
        <v>1</v>
      </c>
      <c r="AO70" s="2" t="s">
        <v>23</v>
      </c>
      <c r="AP70">
        <v>1</v>
      </c>
    </row>
    <row r="71" spans="2:42">
      <c r="B71" t="s">
        <v>12</v>
      </c>
      <c r="C71">
        <v>1</v>
      </c>
      <c r="G71" t="s">
        <v>12</v>
      </c>
      <c r="H71">
        <v>1</v>
      </c>
      <c r="S71" s="2" t="s">
        <v>30</v>
      </c>
      <c r="T71">
        <v>1</v>
      </c>
      <c r="U71" t="s">
        <v>5</v>
      </c>
      <c r="V71">
        <v>1</v>
      </c>
      <c r="AE71" s="2" t="s">
        <v>15</v>
      </c>
      <c r="AF71">
        <v>1</v>
      </c>
      <c r="AP71">
        <f>SUM(AP29:AP70)</f>
        <v>42</v>
      </c>
    </row>
    <row r="72" spans="2:42">
      <c r="B72" t="s">
        <v>12</v>
      </c>
      <c r="C72">
        <v>1</v>
      </c>
      <c r="G72" t="s">
        <v>12</v>
      </c>
      <c r="H72">
        <v>1</v>
      </c>
      <c r="S72" s="2" t="s">
        <v>30</v>
      </c>
      <c r="T72">
        <v>1</v>
      </c>
      <c r="U72" t="s">
        <v>5</v>
      </c>
      <c r="V72">
        <v>1</v>
      </c>
      <c r="AE72" s="2" t="s">
        <v>15</v>
      </c>
      <c r="AF72">
        <v>1</v>
      </c>
    </row>
    <row r="73" spans="2:42">
      <c r="B73" t="s">
        <v>12</v>
      </c>
      <c r="C73">
        <v>1</v>
      </c>
      <c r="G73" t="s">
        <v>12</v>
      </c>
      <c r="H73">
        <v>1</v>
      </c>
      <c r="S73" s="2" t="s">
        <v>30</v>
      </c>
      <c r="T73">
        <v>1</v>
      </c>
      <c r="U73" t="s">
        <v>5</v>
      </c>
      <c r="V73">
        <v>1</v>
      </c>
      <c r="AE73" s="2" t="s">
        <v>15</v>
      </c>
      <c r="AF73">
        <v>1</v>
      </c>
    </row>
    <row r="74" spans="2:42">
      <c r="B74" t="s">
        <v>12</v>
      </c>
      <c r="C74">
        <v>1</v>
      </c>
      <c r="G74" t="s">
        <v>12</v>
      </c>
      <c r="H74">
        <v>1</v>
      </c>
      <c r="S74" s="2" t="s">
        <v>30</v>
      </c>
      <c r="T74">
        <v>1</v>
      </c>
      <c r="U74" t="s">
        <v>5</v>
      </c>
      <c r="V74">
        <v>1</v>
      </c>
      <c r="AE74" s="2" t="s">
        <v>15</v>
      </c>
      <c r="AF74">
        <v>1</v>
      </c>
    </row>
    <row r="75" spans="2:42">
      <c r="B75" t="s">
        <v>12</v>
      </c>
      <c r="C75">
        <v>1</v>
      </c>
      <c r="G75" t="s">
        <v>12</v>
      </c>
      <c r="H75">
        <v>1</v>
      </c>
      <c r="S75" s="2" t="s">
        <v>30</v>
      </c>
      <c r="T75">
        <v>1</v>
      </c>
      <c r="U75" t="s">
        <v>5</v>
      </c>
      <c r="V75">
        <v>1</v>
      </c>
      <c r="AE75" s="2" t="s">
        <v>15</v>
      </c>
      <c r="AF75">
        <v>1</v>
      </c>
    </row>
    <row r="76" spans="2:42">
      <c r="B76" t="s">
        <v>12</v>
      </c>
      <c r="C76">
        <v>1</v>
      </c>
      <c r="G76" t="s">
        <v>12</v>
      </c>
      <c r="H76">
        <v>1</v>
      </c>
      <c r="S76" s="2" t="s">
        <v>30</v>
      </c>
      <c r="T76">
        <v>1</v>
      </c>
      <c r="U76" t="s">
        <v>5</v>
      </c>
      <c r="V76">
        <v>1</v>
      </c>
      <c r="AE76" s="2" t="s">
        <v>15</v>
      </c>
      <c r="AF76">
        <v>1</v>
      </c>
    </row>
    <row r="77" spans="2:42">
      <c r="B77" t="s">
        <v>12</v>
      </c>
      <c r="C77">
        <v>1</v>
      </c>
      <c r="G77" t="s">
        <v>12</v>
      </c>
      <c r="H77">
        <v>1</v>
      </c>
      <c r="S77" s="2" t="s">
        <v>30</v>
      </c>
      <c r="T77">
        <v>1</v>
      </c>
      <c r="U77" t="s">
        <v>5</v>
      </c>
      <c r="V77">
        <v>1</v>
      </c>
      <c r="AE77" s="2" t="s">
        <v>15</v>
      </c>
      <c r="AF77">
        <v>1</v>
      </c>
    </row>
    <row r="78" spans="2:42">
      <c r="B78" t="s">
        <v>12</v>
      </c>
      <c r="C78">
        <v>1</v>
      </c>
      <c r="G78" t="s">
        <v>12</v>
      </c>
      <c r="H78">
        <v>1</v>
      </c>
      <c r="S78" s="2" t="s">
        <v>30</v>
      </c>
      <c r="T78">
        <v>1</v>
      </c>
      <c r="U78" t="s">
        <v>5</v>
      </c>
      <c r="V78">
        <v>1</v>
      </c>
      <c r="AE78" s="2" t="s">
        <v>15</v>
      </c>
      <c r="AF78">
        <v>1</v>
      </c>
    </row>
    <row r="79" spans="2:42">
      <c r="B79" t="s">
        <v>12</v>
      </c>
      <c r="C79">
        <v>1</v>
      </c>
      <c r="G79" t="s">
        <v>12</v>
      </c>
      <c r="H79">
        <v>1</v>
      </c>
      <c r="S79" s="2" t="s">
        <v>30</v>
      </c>
      <c r="T79">
        <v>1</v>
      </c>
      <c r="U79" t="s">
        <v>5</v>
      </c>
      <c r="V79">
        <v>1</v>
      </c>
      <c r="AE79" s="2" t="s">
        <v>15</v>
      </c>
      <c r="AF79">
        <v>1</v>
      </c>
    </row>
    <row r="80" spans="2:42">
      <c r="B80" t="s">
        <v>12</v>
      </c>
      <c r="C80">
        <v>1</v>
      </c>
      <c r="G80" t="s">
        <v>12</v>
      </c>
      <c r="H80">
        <v>1</v>
      </c>
      <c r="S80" s="2" t="s">
        <v>30</v>
      </c>
      <c r="T80">
        <v>1</v>
      </c>
      <c r="U80" t="s">
        <v>5</v>
      </c>
      <c r="V80">
        <v>1</v>
      </c>
      <c r="AE80" s="2" t="s">
        <v>15</v>
      </c>
      <c r="AF80">
        <v>1</v>
      </c>
    </row>
    <row r="81" spans="2:32">
      <c r="B81" t="s">
        <v>12</v>
      </c>
      <c r="C81">
        <v>1</v>
      </c>
      <c r="G81" t="s">
        <v>12</v>
      </c>
      <c r="H81">
        <v>1</v>
      </c>
      <c r="S81" s="2" t="s">
        <v>30</v>
      </c>
      <c r="T81">
        <v>1</v>
      </c>
      <c r="U81" t="s">
        <v>5</v>
      </c>
      <c r="V81">
        <v>1</v>
      </c>
      <c r="AE81" s="2" t="s">
        <v>15</v>
      </c>
      <c r="AF81">
        <v>1</v>
      </c>
    </row>
    <row r="82" spans="2:32">
      <c r="B82" t="s">
        <v>12</v>
      </c>
      <c r="C82">
        <v>1</v>
      </c>
      <c r="G82" t="s">
        <v>12</v>
      </c>
      <c r="H82">
        <v>1</v>
      </c>
      <c r="S82" s="2" t="s">
        <v>30</v>
      </c>
      <c r="T82">
        <v>1</v>
      </c>
      <c r="U82" t="s">
        <v>5</v>
      </c>
      <c r="V82">
        <v>1</v>
      </c>
      <c r="AE82" s="2" t="s">
        <v>15</v>
      </c>
      <c r="AF82">
        <v>1</v>
      </c>
    </row>
    <row r="83" spans="2:32">
      <c r="B83" t="s">
        <v>12</v>
      </c>
      <c r="C83">
        <v>1</v>
      </c>
      <c r="G83" t="s">
        <v>12</v>
      </c>
      <c r="H83">
        <v>1</v>
      </c>
      <c r="S83" s="2" t="s">
        <v>30</v>
      </c>
      <c r="T83">
        <v>1</v>
      </c>
      <c r="U83" t="s">
        <v>5</v>
      </c>
      <c r="V83">
        <v>1</v>
      </c>
      <c r="AE83" s="2" t="s">
        <v>15</v>
      </c>
      <c r="AF83">
        <v>1</v>
      </c>
    </row>
    <row r="84" spans="2:32">
      <c r="B84" t="s">
        <v>12</v>
      </c>
      <c r="C84">
        <v>1</v>
      </c>
      <c r="G84" t="s">
        <v>12</v>
      </c>
      <c r="H84">
        <v>1</v>
      </c>
      <c r="S84" s="2" t="s">
        <v>30</v>
      </c>
      <c r="T84">
        <v>1</v>
      </c>
      <c r="U84" t="s">
        <v>5</v>
      </c>
      <c r="V84">
        <v>1</v>
      </c>
      <c r="AE84" s="2" t="s">
        <v>15</v>
      </c>
      <c r="AF84">
        <v>1</v>
      </c>
    </row>
    <row r="85" spans="2:32">
      <c r="B85" t="s">
        <v>12</v>
      </c>
      <c r="C85">
        <v>1</v>
      </c>
      <c r="G85" t="s">
        <v>12</v>
      </c>
      <c r="H85">
        <v>1</v>
      </c>
      <c r="S85" s="2" t="s">
        <v>30</v>
      </c>
      <c r="T85">
        <v>1</v>
      </c>
      <c r="U85" t="s">
        <v>5</v>
      </c>
      <c r="V85">
        <v>1</v>
      </c>
      <c r="AE85" s="2" t="s">
        <v>15</v>
      </c>
      <c r="AF85">
        <v>1</v>
      </c>
    </row>
    <row r="86" spans="2:32">
      <c r="B86" t="s">
        <v>12</v>
      </c>
      <c r="C86">
        <v>1</v>
      </c>
      <c r="G86" t="s">
        <v>12</v>
      </c>
      <c r="H86">
        <v>1</v>
      </c>
      <c r="S86" s="2" t="s">
        <v>30</v>
      </c>
      <c r="T86">
        <v>1</v>
      </c>
      <c r="U86" s="2" t="s">
        <v>5</v>
      </c>
      <c r="V86">
        <v>1</v>
      </c>
      <c r="AE86" s="2" t="s">
        <v>15</v>
      </c>
      <c r="AF86">
        <v>1</v>
      </c>
    </row>
    <row r="87" spans="2:32">
      <c r="B87" t="s">
        <v>12</v>
      </c>
      <c r="C87">
        <v>1</v>
      </c>
      <c r="G87" t="s">
        <v>12</v>
      </c>
      <c r="H87">
        <v>1</v>
      </c>
      <c r="S87" s="2" t="s">
        <v>30</v>
      </c>
      <c r="T87">
        <v>1</v>
      </c>
      <c r="U87" s="2" t="s">
        <v>5</v>
      </c>
      <c r="V87">
        <v>1</v>
      </c>
      <c r="AE87" s="2" t="s">
        <v>15</v>
      </c>
      <c r="AF87">
        <v>1</v>
      </c>
    </row>
    <row r="88" spans="2:32">
      <c r="B88" t="s">
        <v>12</v>
      </c>
      <c r="C88">
        <v>1</v>
      </c>
      <c r="G88" t="s">
        <v>12</v>
      </c>
      <c r="H88">
        <v>1</v>
      </c>
      <c r="S88" s="2" t="s">
        <v>30</v>
      </c>
      <c r="T88">
        <v>1</v>
      </c>
      <c r="U88" s="2" t="s">
        <v>5</v>
      </c>
      <c r="V88">
        <v>1</v>
      </c>
      <c r="AE88" s="2" t="s">
        <v>15</v>
      </c>
      <c r="AF88">
        <v>1</v>
      </c>
    </row>
    <row r="89" spans="2:32">
      <c r="B89" t="s">
        <v>12</v>
      </c>
      <c r="C89">
        <v>1</v>
      </c>
      <c r="G89" t="s">
        <v>12</v>
      </c>
      <c r="H89">
        <v>1</v>
      </c>
      <c r="S89" s="2" t="s">
        <v>30</v>
      </c>
      <c r="T89">
        <v>1</v>
      </c>
      <c r="U89" s="2" t="s">
        <v>5</v>
      </c>
      <c r="V89">
        <v>1</v>
      </c>
      <c r="AE89" s="2" t="s">
        <v>15</v>
      </c>
      <c r="AF89">
        <v>1</v>
      </c>
    </row>
    <row r="90" spans="2:32">
      <c r="B90" t="s">
        <v>12</v>
      </c>
      <c r="C90">
        <v>1</v>
      </c>
      <c r="G90" t="s">
        <v>12</v>
      </c>
      <c r="H90">
        <v>1</v>
      </c>
      <c r="S90" s="2" t="s">
        <v>30</v>
      </c>
      <c r="T90">
        <v>1</v>
      </c>
      <c r="U90" s="2" t="s">
        <v>5</v>
      </c>
      <c r="V90">
        <v>1</v>
      </c>
      <c r="AE90" s="2" t="s">
        <v>15</v>
      </c>
      <c r="AF90">
        <v>1</v>
      </c>
    </row>
    <row r="91" spans="2:32">
      <c r="B91" t="s">
        <v>12</v>
      </c>
      <c r="C91">
        <v>1</v>
      </c>
      <c r="G91" t="s">
        <v>12</v>
      </c>
      <c r="H91">
        <v>1</v>
      </c>
      <c r="S91" s="2" t="s">
        <v>30</v>
      </c>
      <c r="T91">
        <v>1</v>
      </c>
      <c r="U91" s="2" t="s">
        <v>5</v>
      </c>
      <c r="V91">
        <v>1</v>
      </c>
      <c r="AE91" s="2" t="s">
        <v>15</v>
      </c>
      <c r="AF91">
        <v>1</v>
      </c>
    </row>
    <row r="92" spans="2:32">
      <c r="B92" t="s">
        <v>12</v>
      </c>
      <c r="C92">
        <v>1</v>
      </c>
      <c r="G92" t="s">
        <v>12</v>
      </c>
      <c r="H92">
        <v>1</v>
      </c>
      <c r="S92" s="2" t="s">
        <v>30</v>
      </c>
      <c r="T92">
        <v>1</v>
      </c>
      <c r="U92" s="2" t="s">
        <v>5</v>
      </c>
      <c r="V92">
        <v>1</v>
      </c>
      <c r="AE92" s="2" t="s">
        <v>15</v>
      </c>
      <c r="AF92">
        <v>1</v>
      </c>
    </row>
    <row r="93" spans="2:32">
      <c r="B93" t="s">
        <v>12</v>
      </c>
      <c r="C93">
        <v>1</v>
      </c>
      <c r="G93" s="2" t="s">
        <v>12</v>
      </c>
      <c r="H93">
        <v>1</v>
      </c>
      <c r="S93" s="2" t="s">
        <v>30</v>
      </c>
      <c r="T93">
        <v>1</v>
      </c>
      <c r="U93" s="2" t="s">
        <v>5</v>
      </c>
      <c r="V93">
        <v>1</v>
      </c>
      <c r="AE93" s="2" t="s">
        <v>15</v>
      </c>
      <c r="AF93">
        <v>1</v>
      </c>
    </row>
    <row r="94" spans="2:32">
      <c r="B94" s="2" t="s">
        <v>12</v>
      </c>
      <c r="C94">
        <v>1</v>
      </c>
      <c r="G94" s="2" t="s">
        <v>12</v>
      </c>
      <c r="H94">
        <v>1</v>
      </c>
      <c r="S94" s="2" t="s">
        <v>30</v>
      </c>
      <c r="T94">
        <v>1</v>
      </c>
      <c r="U94" s="2" t="s">
        <v>5</v>
      </c>
      <c r="V94">
        <v>1</v>
      </c>
      <c r="AE94" s="2" t="s">
        <v>15</v>
      </c>
      <c r="AF94">
        <v>1</v>
      </c>
    </row>
    <row r="95" spans="2:32">
      <c r="B95" s="2" t="s">
        <v>12</v>
      </c>
      <c r="C95">
        <v>1</v>
      </c>
      <c r="G95" s="2" t="s">
        <v>12</v>
      </c>
      <c r="H95">
        <v>1</v>
      </c>
      <c r="S95" s="2" t="s">
        <v>30</v>
      </c>
      <c r="T95">
        <v>1</v>
      </c>
      <c r="U95" s="2" t="s">
        <v>5</v>
      </c>
      <c r="V95">
        <v>1</v>
      </c>
      <c r="AE95" s="2" t="s">
        <v>15</v>
      </c>
      <c r="AF95">
        <v>1</v>
      </c>
    </row>
    <row r="96" spans="2:32">
      <c r="B96" s="2" t="s">
        <v>12</v>
      </c>
      <c r="C96">
        <v>1</v>
      </c>
      <c r="G96" s="2" t="s">
        <v>12</v>
      </c>
      <c r="H96">
        <v>1</v>
      </c>
      <c r="S96" s="2" t="s">
        <v>30</v>
      </c>
      <c r="T96">
        <v>1</v>
      </c>
      <c r="U96" s="2" t="s">
        <v>5</v>
      </c>
      <c r="V96">
        <v>1</v>
      </c>
      <c r="AE96" s="2" t="s">
        <v>15</v>
      </c>
      <c r="AF96">
        <v>1</v>
      </c>
    </row>
    <row r="97" spans="2:32">
      <c r="B97" s="2" t="s">
        <v>12</v>
      </c>
      <c r="C97">
        <v>1</v>
      </c>
      <c r="G97" s="2" t="s">
        <v>12</v>
      </c>
      <c r="H97">
        <v>1</v>
      </c>
      <c r="S97" s="2" t="s">
        <v>30</v>
      </c>
      <c r="T97">
        <v>1</v>
      </c>
      <c r="U97" s="2" t="s">
        <v>5</v>
      </c>
      <c r="V97">
        <v>1</v>
      </c>
      <c r="AF97">
        <f>SUM(AF29:AF96)</f>
        <v>68</v>
      </c>
    </row>
    <row r="98" spans="2:32">
      <c r="B98" s="2" t="s">
        <v>12</v>
      </c>
      <c r="C98">
        <v>1</v>
      </c>
      <c r="G98" s="2" t="s">
        <v>12</v>
      </c>
      <c r="H98">
        <v>1</v>
      </c>
      <c r="S98" s="2" t="s">
        <v>30</v>
      </c>
      <c r="T98">
        <v>1</v>
      </c>
      <c r="U98" s="2" t="s">
        <v>5</v>
      </c>
      <c r="V98">
        <v>1</v>
      </c>
    </row>
    <row r="99" spans="2:32">
      <c r="B99" s="2" t="s">
        <v>12</v>
      </c>
      <c r="C99">
        <v>1</v>
      </c>
      <c r="G99" s="2" t="s">
        <v>12</v>
      </c>
      <c r="H99">
        <v>1</v>
      </c>
      <c r="S99" s="2" t="s">
        <v>30</v>
      </c>
      <c r="T99">
        <v>1</v>
      </c>
      <c r="U99" s="2" t="s">
        <v>5</v>
      </c>
      <c r="V99">
        <v>1</v>
      </c>
    </row>
    <row r="100" spans="2:32">
      <c r="B100" s="2" t="s">
        <v>12</v>
      </c>
      <c r="C100">
        <v>1</v>
      </c>
      <c r="G100" s="2" t="s">
        <v>12</v>
      </c>
      <c r="H100">
        <v>1</v>
      </c>
      <c r="S100" s="2" t="s">
        <v>30</v>
      </c>
      <c r="T100">
        <v>1</v>
      </c>
      <c r="U100" s="2" t="s">
        <v>5</v>
      </c>
      <c r="V100">
        <v>1</v>
      </c>
    </row>
    <row r="101" spans="2:32">
      <c r="B101" s="2" t="s">
        <v>12</v>
      </c>
      <c r="C101">
        <v>1</v>
      </c>
      <c r="G101" s="2" t="s">
        <v>12</v>
      </c>
      <c r="H101">
        <v>1</v>
      </c>
      <c r="S101" s="2" t="s">
        <v>30</v>
      </c>
      <c r="T101">
        <v>1</v>
      </c>
      <c r="U101" s="2" t="s">
        <v>5</v>
      </c>
      <c r="V101">
        <v>1</v>
      </c>
    </row>
    <row r="102" spans="2:32">
      <c r="B102" s="2" t="s">
        <v>12</v>
      </c>
      <c r="C102">
        <v>1</v>
      </c>
      <c r="G102" s="2" t="s">
        <v>12</v>
      </c>
      <c r="H102">
        <v>1</v>
      </c>
      <c r="S102" s="2" t="s">
        <v>30</v>
      </c>
      <c r="T102">
        <v>1</v>
      </c>
      <c r="U102" s="2" t="s">
        <v>5</v>
      </c>
      <c r="V102">
        <v>1</v>
      </c>
    </row>
    <row r="103" spans="2:32">
      <c r="B103" s="2" t="s">
        <v>12</v>
      </c>
      <c r="C103">
        <v>1</v>
      </c>
      <c r="G103" s="2" t="s">
        <v>12</v>
      </c>
      <c r="H103">
        <v>1</v>
      </c>
      <c r="S103" s="2" t="s">
        <v>30</v>
      </c>
      <c r="T103">
        <v>1</v>
      </c>
      <c r="U103" s="2" t="s">
        <v>5</v>
      </c>
      <c r="V103">
        <v>1</v>
      </c>
    </row>
    <row r="104" spans="2:32">
      <c r="B104" s="2" t="s">
        <v>12</v>
      </c>
      <c r="C104">
        <v>1</v>
      </c>
      <c r="G104" s="2" t="s">
        <v>12</v>
      </c>
      <c r="H104">
        <v>1</v>
      </c>
      <c r="S104" s="2" t="s">
        <v>30</v>
      </c>
      <c r="T104">
        <v>1</v>
      </c>
      <c r="U104" s="2" t="s">
        <v>5</v>
      </c>
      <c r="V104">
        <v>1</v>
      </c>
    </row>
    <row r="105" spans="2:32">
      <c r="B105" s="2" t="s">
        <v>12</v>
      </c>
      <c r="C105">
        <v>1</v>
      </c>
      <c r="G105" s="2" t="s">
        <v>12</v>
      </c>
      <c r="H105">
        <v>1</v>
      </c>
      <c r="S105" s="2" t="s">
        <v>30</v>
      </c>
      <c r="T105">
        <v>1</v>
      </c>
      <c r="U105" s="2" t="s">
        <v>5</v>
      </c>
      <c r="V105">
        <v>1</v>
      </c>
    </row>
    <row r="106" spans="2:32">
      <c r="B106" s="2" t="s">
        <v>12</v>
      </c>
      <c r="C106">
        <v>1</v>
      </c>
      <c r="G106" s="2" t="s">
        <v>12</v>
      </c>
      <c r="H106">
        <v>1</v>
      </c>
      <c r="S106" s="2" t="s">
        <v>30</v>
      </c>
      <c r="T106">
        <v>1</v>
      </c>
      <c r="U106" s="2" t="s">
        <v>5</v>
      </c>
      <c r="V106">
        <v>1</v>
      </c>
    </row>
    <row r="107" spans="2:32">
      <c r="B107" s="2" t="s">
        <v>12</v>
      </c>
      <c r="C107">
        <v>1</v>
      </c>
      <c r="G107" s="2" t="s">
        <v>12</v>
      </c>
      <c r="H107">
        <v>1</v>
      </c>
      <c r="S107" s="2" t="s">
        <v>30</v>
      </c>
      <c r="T107">
        <v>1</v>
      </c>
      <c r="U107" s="2" t="s">
        <v>5</v>
      </c>
      <c r="V107">
        <v>1</v>
      </c>
    </row>
    <row r="108" spans="2:32">
      <c r="B108" s="2" t="s">
        <v>12</v>
      </c>
      <c r="C108">
        <v>1</v>
      </c>
      <c r="G108" s="2" t="s">
        <v>12</v>
      </c>
      <c r="H108">
        <v>1</v>
      </c>
      <c r="S108" s="2" t="s">
        <v>30</v>
      </c>
      <c r="T108">
        <v>1</v>
      </c>
      <c r="U108" s="2" t="s">
        <v>5</v>
      </c>
      <c r="V108">
        <v>1</v>
      </c>
    </row>
    <row r="109" spans="2:32">
      <c r="B109" s="2" t="s">
        <v>12</v>
      </c>
      <c r="C109">
        <v>1</v>
      </c>
      <c r="G109" s="2" t="s">
        <v>12</v>
      </c>
      <c r="H109">
        <v>1</v>
      </c>
      <c r="S109" s="2" t="s">
        <v>30</v>
      </c>
      <c r="T109">
        <v>1</v>
      </c>
      <c r="U109" s="2" t="s">
        <v>5</v>
      </c>
      <c r="V109">
        <v>1</v>
      </c>
    </row>
    <row r="110" spans="2:32">
      <c r="B110" s="2" t="s">
        <v>12</v>
      </c>
      <c r="C110">
        <v>1</v>
      </c>
      <c r="G110" s="2" t="s">
        <v>12</v>
      </c>
      <c r="H110">
        <v>1</v>
      </c>
      <c r="S110" s="2" t="s">
        <v>30</v>
      </c>
      <c r="T110">
        <v>1</v>
      </c>
      <c r="U110" s="2" t="s">
        <v>5</v>
      </c>
      <c r="V110">
        <v>1</v>
      </c>
    </row>
    <row r="111" spans="2:32">
      <c r="B111" s="2" t="s">
        <v>12</v>
      </c>
      <c r="C111">
        <v>1</v>
      </c>
      <c r="G111" s="2" t="s">
        <v>12</v>
      </c>
      <c r="H111">
        <v>1</v>
      </c>
      <c r="S111" s="2" t="s">
        <v>30</v>
      </c>
      <c r="T111">
        <v>1</v>
      </c>
      <c r="U111" s="2" t="s">
        <v>5</v>
      </c>
      <c r="V111">
        <v>1</v>
      </c>
    </row>
    <row r="112" spans="2:32">
      <c r="B112" s="2" t="s">
        <v>12</v>
      </c>
      <c r="C112">
        <v>1</v>
      </c>
      <c r="G112" s="2" t="s">
        <v>12</v>
      </c>
      <c r="H112">
        <v>1</v>
      </c>
      <c r="S112" s="2" t="s">
        <v>30</v>
      </c>
      <c r="T112">
        <v>1</v>
      </c>
      <c r="U112" s="2" t="s">
        <v>5</v>
      </c>
      <c r="V112">
        <v>1</v>
      </c>
    </row>
    <row r="113" spans="2:22">
      <c r="B113" s="2" t="s">
        <v>12</v>
      </c>
      <c r="C113">
        <v>1</v>
      </c>
      <c r="G113" s="2" t="s">
        <v>12</v>
      </c>
      <c r="H113">
        <v>1</v>
      </c>
      <c r="S113" s="2" t="s">
        <v>30</v>
      </c>
      <c r="T113">
        <v>1</v>
      </c>
      <c r="U113" s="2" t="s">
        <v>5</v>
      </c>
      <c r="V113">
        <v>1</v>
      </c>
    </row>
    <row r="114" spans="2:22">
      <c r="B114" s="2" t="s">
        <v>12</v>
      </c>
      <c r="C114">
        <v>1</v>
      </c>
      <c r="G114" s="2" t="s">
        <v>12</v>
      </c>
      <c r="H114">
        <v>1</v>
      </c>
      <c r="S114" s="2" t="s">
        <v>30</v>
      </c>
      <c r="T114">
        <v>1</v>
      </c>
      <c r="U114" s="2" t="s">
        <v>5</v>
      </c>
      <c r="V114">
        <v>1</v>
      </c>
    </row>
    <row r="115" spans="2:22">
      <c r="B115" s="2" t="s">
        <v>12</v>
      </c>
      <c r="C115">
        <v>1</v>
      </c>
      <c r="G115" s="2" t="s">
        <v>12</v>
      </c>
      <c r="H115">
        <v>1</v>
      </c>
      <c r="S115" s="2" t="s">
        <v>30</v>
      </c>
      <c r="T115">
        <v>1</v>
      </c>
      <c r="U115" s="2" t="s">
        <v>5</v>
      </c>
      <c r="V115">
        <v>1</v>
      </c>
    </row>
    <row r="116" spans="2:22">
      <c r="B116" s="2" t="s">
        <v>12</v>
      </c>
      <c r="C116">
        <v>1</v>
      </c>
      <c r="G116" s="2" t="s">
        <v>12</v>
      </c>
      <c r="H116">
        <v>1</v>
      </c>
      <c r="S116" s="2" t="s">
        <v>30</v>
      </c>
      <c r="T116">
        <v>1</v>
      </c>
      <c r="U116" s="2" t="s">
        <v>5</v>
      </c>
      <c r="V116">
        <v>1</v>
      </c>
    </row>
    <row r="117" spans="2:22">
      <c r="B117" s="2" t="s">
        <v>12</v>
      </c>
      <c r="C117">
        <v>1</v>
      </c>
      <c r="G117" s="2" t="s">
        <v>12</v>
      </c>
      <c r="H117">
        <v>1</v>
      </c>
      <c r="S117" s="2" t="s">
        <v>30</v>
      </c>
      <c r="T117">
        <v>1</v>
      </c>
      <c r="U117" s="2" t="s">
        <v>5</v>
      </c>
      <c r="V117">
        <v>1</v>
      </c>
    </row>
    <row r="118" spans="2:22">
      <c r="B118" s="2" t="s">
        <v>12</v>
      </c>
      <c r="C118">
        <v>1</v>
      </c>
      <c r="G118" s="2" t="s">
        <v>12</v>
      </c>
      <c r="H118">
        <v>1</v>
      </c>
      <c r="S118" s="2" t="s">
        <v>30</v>
      </c>
      <c r="T118">
        <v>1</v>
      </c>
      <c r="U118" s="2" t="s">
        <v>5</v>
      </c>
      <c r="V118">
        <v>1</v>
      </c>
    </row>
    <row r="119" spans="2:22">
      <c r="B119" s="2" t="s">
        <v>12</v>
      </c>
      <c r="C119">
        <v>1</v>
      </c>
      <c r="G119" s="2" t="s">
        <v>12</v>
      </c>
      <c r="H119">
        <v>1</v>
      </c>
      <c r="S119" s="2" t="s">
        <v>30</v>
      </c>
      <c r="T119">
        <v>1</v>
      </c>
      <c r="U119" s="2" t="s">
        <v>5</v>
      </c>
      <c r="V119">
        <v>1</v>
      </c>
    </row>
    <row r="120" spans="2:22">
      <c r="B120" s="2" t="s">
        <v>12</v>
      </c>
      <c r="C120">
        <v>1</v>
      </c>
      <c r="G120" s="2" t="s">
        <v>12</v>
      </c>
      <c r="H120">
        <v>1</v>
      </c>
      <c r="T120">
        <f>SUM(T29:T119)</f>
        <v>91</v>
      </c>
      <c r="U120" s="2" t="s">
        <v>5</v>
      </c>
      <c r="V120">
        <v>1</v>
      </c>
    </row>
    <row r="121" spans="2:22">
      <c r="B121" s="2" t="s">
        <v>12</v>
      </c>
      <c r="C121">
        <v>1</v>
      </c>
      <c r="G121" s="2" t="s">
        <v>12</v>
      </c>
      <c r="H121">
        <v>1</v>
      </c>
      <c r="U121" s="2" t="s">
        <v>5</v>
      </c>
      <c r="V121">
        <v>1</v>
      </c>
    </row>
    <row r="122" spans="2:22">
      <c r="B122" s="2" t="s">
        <v>12</v>
      </c>
      <c r="C122">
        <v>1</v>
      </c>
      <c r="G122" s="2" t="s">
        <v>12</v>
      </c>
      <c r="H122">
        <v>1</v>
      </c>
      <c r="U122" s="2" t="s">
        <v>5</v>
      </c>
      <c r="V122">
        <v>1</v>
      </c>
    </row>
    <row r="123" spans="2:22">
      <c r="B123" s="2" t="s">
        <v>12</v>
      </c>
      <c r="C123">
        <v>1</v>
      </c>
      <c r="G123" s="2" t="s">
        <v>12</v>
      </c>
      <c r="H123">
        <v>1</v>
      </c>
      <c r="U123" s="2" t="s">
        <v>5</v>
      </c>
      <c r="V123">
        <v>1</v>
      </c>
    </row>
    <row r="124" spans="2:22">
      <c r="B124" s="2" t="s">
        <v>12</v>
      </c>
      <c r="C124">
        <v>1</v>
      </c>
      <c r="G124" s="2" t="s">
        <v>12</v>
      </c>
      <c r="H124">
        <v>1</v>
      </c>
      <c r="U124" s="2" t="s">
        <v>5</v>
      </c>
      <c r="V124">
        <v>1</v>
      </c>
    </row>
    <row r="125" spans="2:22">
      <c r="B125" s="2" t="s">
        <v>12</v>
      </c>
      <c r="C125">
        <v>1</v>
      </c>
      <c r="G125" s="2" t="s">
        <v>12</v>
      </c>
      <c r="H125">
        <v>1</v>
      </c>
      <c r="U125" s="2" t="s">
        <v>5</v>
      </c>
      <c r="V125">
        <v>1</v>
      </c>
    </row>
    <row r="126" spans="2:22">
      <c r="B126" s="2" t="s">
        <v>12</v>
      </c>
      <c r="C126">
        <v>1</v>
      </c>
      <c r="H126">
        <f>SUM(H29:H125)</f>
        <v>97</v>
      </c>
      <c r="U126" s="2" t="s">
        <v>5</v>
      </c>
      <c r="V126">
        <v>1</v>
      </c>
    </row>
    <row r="127" spans="2:22">
      <c r="B127" t="s">
        <v>9</v>
      </c>
      <c r="C127">
        <v>1</v>
      </c>
      <c r="U127" s="2" t="s">
        <v>5</v>
      </c>
      <c r="V127">
        <v>1</v>
      </c>
    </row>
    <row r="128" spans="2:22">
      <c r="B128" t="s">
        <v>9</v>
      </c>
      <c r="C128">
        <v>1</v>
      </c>
      <c r="U128" s="2" t="s">
        <v>5</v>
      </c>
      <c r="V128">
        <v>1</v>
      </c>
    </row>
    <row r="129" spans="2:22">
      <c r="B129" t="s">
        <v>9</v>
      </c>
      <c r="C129">
        <v>1</v>
      </c>
      <c r="U129" s="2" t="s">
        <v>5</v>
      </c>
      <c r="V129">
        <v>1</v>
      </c>
    </row>
    <row r="130" spans="2:22">
      <c r="B130" t="s">
        <v>9</v>
      </c>
      <c r="C130">
        <v>1</v>
      </c>
      <c r="U130" s="2" t="s">
        <v>5</v>
      </c>
      <c r="V130">
        <v>1</v>
      </c>
    </row>
    <row r="131" spans="2:22">
      <c r="B131" t="s">
        <v>9</v>
      </c>
      <c r="C131">
        <v>1</v>
      </c>
      <c r="U131" s="2" t="s">
        <v>5</v>
      </c>
      <c r="V131">
        <v>1</v>
      </c>
    </row>
    <row r="132" spans="2:22">
      <c r="B132" t="s">
        <v>9</v>
      </c>
      <c r="C132">
        <v>1</v>
      </c>
      <c r="U132" s="2" t="s">
        <v>5</v>
      </c>
      <c r="V132">
        <v>1</v>
      </c>
    </row>
    <row r="133" spans="2:22">
      <c r="B133" t="s">
        <v>9</v>
      </c>
      <c r="C133">
        <v>1</v>
      </c>
      <c r="U133" s="2" t="s">
        <v>5</v>
      </c>
      <c r="V133">
        <v>1</v>
      </c>
    </row>
    <row r="134" spans="2:22">
      <c r="B134" s="2" t="s">
        <v>9</v>
      </c>
      <c r="C134">
        <v>1</v>
      </c>
      <c r="U134" s="2" t="s">
        <v>5</v>
      </c>
      <c r="V134">
        <v>1</v>
      </c>
    </row>
    <row r="135" spans="2:22">
      <c r="B135" s="2" t="s">
        <v>9</v>
      </c>
      <c r="C135">
        <v>1</v>
      </c>
      <c r="U135" s="2" t="s">
        <v>5</v>
      </c>
      <c r="V135">
        <v>1</v>
      </c>
    </row>
    <row r="136" spans="2:22">
      <c r="B136" s="2" t="s">
        <v>9</v>
      </c>
      <c r="C136">
        <v>1</v>
      </c>
      <c r="U136" s="2" t="s">
        <v>5</v>
      </c>
      <c r="V136">
        <v>1</v>
      </c>
    </row>
    <row r="137" spans="2:22">
      <c r="B137" s="2" t="s">
        <v>9</v>
      </c>
      <c r="C137">
        <v>1</v>
      </c>
      <c r="U137" s="2" t="s">
        <v>5</v>
      </c>
      <c r="V137">
        <v>1</v>
      </c>
    </row>
    <row r="138" spans="2:22">
      <c r="B138" t="s">
        <v>105</v>
      </c>
      <c r="C138">
        <v>1</v>
      </c>
      <c r="U138" s="2" t="s">
        <v>5</v>
      </c>
      <c r="V138">
        <v>1</v>
      </c>
    </row>
    <row r="139" spans="2:22">
      <c r="B139" t="s">
        <v>105</v>
      </c>
      <c r="C139">
        <v>1</v>
      </c>
      <c r="U139" s="2" t="s">
        <v>5</v>
      </c>
      <c r="V139">
        <v>1</v>
      </c>
    </row>
    <row r="140" spans="2:22">
      <c r="B140" t="s">
        <v>105</v>
      </c>
      <c r="C140">
        <v>1</v>
      </c>
      <c r="U140" s="2" t="s">
        <v>5</v>
      </c>
      <c r="V140">
        <v>1</v>
      </c>
    </row>
    <row r="141" spans="2:22">
      <c r="B141" t="s">
        <v>105</v>
      </c>
      <c r="C141">
        <v>1</v>
      </c>
      <c r="U141" s="2" t="s">
        <v>5</v>
      </c>
      <c r="V141">
        <v>1</v>
      </c>
    </row>
    <row r="142" spans="2:22">
      <c r="B142" t="s">
        <v>105</v>
      </c>
      <c r="C142">
        <v>1</v>
      </c>
      <c r="U142" s="2" t="s">
        <v>5</v>
      </c>
      <c r="V142">
        <v>1</v>
      </c>
    </row>
    <row r="143" spans="2:22">
      <c r="B143" t="s">
        <v>105</v>
      </c>
      <c r="C143">
        <v>1</v>
      </c>
      <c r="U143" s="2" t="s">
        <v>5</v>
      </c>
      <c r="V143">
        <v>1</v>
      </c>
    </row>
    <row r="144" spans="2:22">
      <c r="B144" t="s">
        <v>105</v>
      </c>
      <c r="C144">
        <v>1</v>
      </c>
      <c r="U144" s="2" t="s">
        <v>5</v>
      </c>
      <c r="V144">
        <v>1</v>
      </c>
    </row>
    <row r="145" spans="2:22">
      <c r="B145" t="s">
        <v>105</v>
      </c>
      <c r="C145">
        <v>1</v>
      </c>
      <c r="U145" s="2" t="s">
        <v>5</v>
      </c>
      <c r="V145">
        <v>1</v>
      </c>
    </row>
    <row r="146" spans="2:22">
      <c r="B146" t="s">
        <v>105</v>
      </c>
      <c r="C146">
        <v>1</v>
      </c>
      <c r="U146" s="2" t="s">
        <v>5</v>
      </c>
      <c r="V146">
        <v>1</v>
      </c>
    </row>
    <row r="147" spans="2:22">
      <c r="B147" s="2" t="s">
        <v>105</v>
      </c>
      <c r="C147">
        <v>1</v>
      </c>
      <c r="U147" s="2" t="s">
        <v>5</v>
      </c>
      <c r="V147">
        <v>1</v>
      </c>
    </row>
    <row r="148" spans="2:22">
      <c r="B148" s="2" t="s">
        <v>105</v>
      </c>
      <c r="C148">
        <v>1</v>
      </c>
      <c r="U148" s="2" t="s">
        <v>5</v>
      </c>
      <c r="V148">
        <v>1</v>
      </c>
    </row>
    <row r="149" spans="2:22">
      <c r="B149" s="2" t="s">
        <v>105</v>
      </c>
      <c r="C149">
        <v>1</v>
      </c>
      <c r="U149" s="2" t="s">
        <v>5</v>
      </c>
      <c r="V149">
        <v>1</v>
      </c>
    </row>
    <row r="150" spans="2:22">
      <c r="B150" s="2" t="s">
        <v>105</v>
      </c>
      <c r="C150">
        <v>1</v>
      </c>
      <c r="U150" s="2" t="s">
        <v>5</v>
      </c>
      <c r="V150">
        <v>1</v>
      </c>
    </row>
    <row r="151" spans="2:22">
      <c r="B151" s="2" t="s">
        <v>105</v>
      </c>
      <c r="C151">
        <v>1</v>
      </c>
      <c r="U151" s="2" t="s">
        <v>5</v>
      </c>
      <c r="V151">
        <v>1</v>
      </c>
    </row>
    <row r="152" spans="2:22">
      <c r="B152" s="2" t="s">
        <v>105</v>
      </c>
      <c r="C152">
        <v>1</v>
      </c>
      <c r="U152" s="2" t="s">
        <v>5</v>
      </c>
      <c r="V152">
        <v>1</v>
      </c>
    </row>
    <row r="153" spans="2:22">
      <c r="B153" s="2" t="s">
        <v>105</v>
      </c>
      <c r="C153">
        <v>1</v>
      </c>
      <c r="U153" s="2" t="s">
        <v>5</v>
      </c>
      <c r="V153">
        <v>1</v>
      </c>
    </row>
    <row r="154" spans="2:22">
      <c r="B154" s="2" t="s">
        <v>105</v>
      </c>
      <c r="C154">
        <v>1</v>
      </c>
      <c r="U154" s="2" t="s">
        <v>5</v>
      </c>
      <c r="V154">
        <v>1</v>
      </c>
    </row>
    <row r="155" spans="2:22">
      <c r="B155" s="2" t="s">
        <v>105</v>
      </c>
      <c r="C155">
        <v>1</v>
      </c>
      <c r="U155" s="2" t="s">
        <v>5</v>
      </c>
      <c r="V155">
        <v>1</v>
      </c>
    </row>
    <row r="156" spans="2:22">
      <c r="B156" s="2" t="s">
        <v>105</v>
      </c>
      <c r="C156">
        <v>1</v>
      </c>
      <c r="U156" s="2" t="s">
        <v>5</v>
      </c>
      <c r="V156">
        <v>1</v>
      </c>
    </row>
    <row r="157" spans="2:22">
      <c r="B157" s="2" t="s">
        <v>105</v>
      </c>
      <c r="C157">
        <v>1</v>
      </c>
      <c r="U157" s="2" t="s">
        <v>5</v>
      </c>
      <c r="V157">
        <v>1</v>
      </c>
    </row>
    <row r="158" spans="2:22">
      <c r="B158" s="2" t="s">
        <v>105</v>
      </c>
      <c r="C158">
        <v>1</v>
      </c>
      <c r="U158" s="2" t="s">
        <v>5</v>
      </c>
      <c r="V158">
        <v>1</v>
      </c>
    </row>
    <row r="159" spans="2:22">
      <c r="B159" s="2" t="s">
        <v>105</v>
      </c>
      <c r="C159">
        <v>1</v>
      </c>
      <c r="U159" s="2" t="s">
        <v>5</v>
      </c>
      <c r="V159">
        <v>1</v>
      </c>
    </row>
    <row r="160" spans="2:22">
      <c r="B160" s="2" t="s">
        <v>105</v>
      </c>
      <c r="C160">
        <v>1</v>
      </c>
      <c r="U160" s="2" t="s">
        <v>5</v>
      </c>
      <c r="V160">
        <v>1</v>
      </c>
    </row>
    <row r="161" spans="2:22">
      <c r="B161" s="2" t="s">
        <v>105</v>
      </c>
      <c r="C161">
        <v>1</v>
      </c>
      <c r="U161" s="2" t="s">
        <v>5</v>
      </c>
      <c r="V161">
        <v>1</v>
      </c>
    </row>
    <row r="162" spans="2:22">
      <c r="B162" s="2" t="s">
        <v>105</v>
      </c>
      <c r="C162">
        <v>1</v>
      </c>
      <c r="U162" s="2" t="s">
        <v>5</v>
      </c>
      <c r="V162">
        <v>1</v>
      </c>
    </row>
    <row r="163" spans="2:22">
      <c r="B163" s="2" t="s">
        <v>105</v>
      </c>
      <c r="C163">
        <v>1</v>
      </c>
      <c r="V163">
        <f>SUM(V29:V162)</f>
        <v>134</v>
      </c>
    </row>
    <row r="164" spans="2:22">
      <c r="B164" s="2" t="s">
        <v>105</v>
      </c>
      <c r="C164">
        <v>1</v>
      </c>
    </row>
    <row r="165" spans="2:22">
      <c r="B165" s="2" t="s">
        <v>105</v>
      </c>
      <c r="C165">
        <v>1</v>
      </c>
    </row>
    <row r="166" spans="2:22">
      <c r="B166" s="2" t="s">
        <v>105</v>
      </c>
      <c r="C166">
        <v>1</v>
      </c>
    </row>
    <row r="167" spans="2:22">
      <c r="B167" t="s">
        <v>29</v>
      </c>
      <c r="C167">
        <v>1</v>
      </c>
    </row>
    <row r="168" spans="2:22">
      <c r="B168" t="s">
        <v>29</v>
      </c>
      <c r="C168">
        <v>1</v>
      </c>
    </row>
    <row r="169" spans="2:22">
      <c r="B169" t="s">
        <v>29</v>
      </c>
      <c r="C169">
        <v>1</v>
      </c>
    </row>
    <row r="170" spans="2:22">
      <c r="B170" s="2" t="s">
        <v>29</v>
      </c>
      <c r="C170">
        <v>1</v>
      </c>
    </row>
    <row r="171" spans="2:22">
      <c r="B171" s="2" t="s">
        <v>29</v>
      </c>
      <c r="C171">
        <v>1</v>
      </c>
    </row>
    <row r="172" spans="2:22">
      <c r="B172" s="2" t="s">
        <v>29</v>
      </c>
      <c r="C172">
        <v>1</v>
      </c>
    </row>
    <row r="173" spans="2:22">
      <c r="B173" s="2" t="s">
        <v>29</v>
      </c>
      <c r="C173">
        <v>1</v>
      </c>
    </row>
    <row r="174" spans="2:22">
      <c r="B174" s="2" t="s">
        <v>29</v>
      </c>
      <c r="C174">
        <v>1</v>
      </c>
    </row>
    <row r="175" spans="2:22">
      <c r="B175" s="2" t="s">
        <v>29</v>
      </c>
      <c r="C175">
        <v>1</v>
      </c>
    </row>
    <row r="176" spans="2:22">
      <c r="B176" s="2" t="s">
        <v>29</v>
      </c>
      <c r="C176">
        <v>1</v>
      </c>
    </row>
    <row r="177" spans="2:3">
      <c r="B177" s="2" t="s">
        <v>29</v>
      </c>
      <c r="C177">
        <v>1</v>
      </c>
    </row>
    <row r="178" spans="2:3">
      <c r="B178" s="2" t="s">
        <v>29</v>
      </c>
      <c r="C178">
        <v>1</v>
      </c>
    </row>
    <row r="179" spans="2:3">
      <c r="B179" s="2" t="s">
        <v>29</v>
      </c>
      <c r="C179">
        <v>1</v>
      </c>
    </row>
    <row r="180" spans="2:3">
      <c r="B180" s="2" t="s">
        <v>29</v>
      </c>
      <c r="C180">
        <v>1</v>
      </c>
    </row>
    <row r="181" spans="2:3">
      <c r="B181" t="s">
        <v>112</v>
      </c>
      <c r="C181">
        <v>1</v>
      </c>
    </row>
    <row r="182" spans="2:3">
      <c r="B182" s="2" t="s">
        <v>113</v>
      </c>
      <c r="C182">
        <v>1</v>
      </c>
    </row>
    <row r="183" spans="2:3">
      <c r="B183" t="s">
        <v>18</v>
      </c>
      <c r="C183">
        <v>1</v>
      </c>
    </row>
    <row r="184" spans="2:3">
      <c r="B184" t="s">
        <v>18</v>
      </c>
      <c r="C184">
        <v>1</v>
      </c>
    </row>
    <row r="185" spans="2:3">
      <c r="B185" t="s">
        <v>18</v>
      </c>
      <c r="C185">
        <v>1</v>
      </c>
    </row>
    <row r="186" spans="2:3">
      <c r="B186" t="s">
        <v>18</v>
      </c>
      <c r="C186">
        <v>1</v>
      </c>
    </row>
    <row r="187" spans="2:3">
      <c r="B187" t="s">
        <v>18</v>
      </c>
      <c r="C187">
        <v>1</v>
      </c>
    </row>
    <row r="188" spans="2:3">
      <c r="B188" t="s">
        <v>18</v>
      </c>
      <c r="C188">
        <v>1</v>
      </c>
    </row>
    <row r="189" spans="2:3">
      <c r="B189" t="s">
        <v>18</v>
      </c>
      <c r="C189">
        <v>1</v>
      </c>
    </row>
    <row r="190" spans="2:3">
      <c r="B190" t="s">
        <v>18</v>
      </c>
      <c r="C190">
        <v>1</v>
      </c>
    </row>
    <row r="191" spans="2:3">
      <c r="B191" t="s">
        <v>18</v>
      </c>
      <c r="C191">
        <v>1</v>
      </c>
    </row>
    <row r="192" spans="2:3">
      <c r="B192" t="s">
        <v>18</v>
      </c>
      <c r="C192">
        <v>1</v>
      </c>
    </row>
    <row r="193" spans="2:3">
      <c r="B193" t="s">
        <v>18</v>
      </c>
      <c r="C193">
        <v>1</v>
      </c>
    </row>
    <row r="194" spans="2:3">
      <c r="B194" t="s">
        <v>18</v>
      </c>
      <c r="C194">
        <v>1</v>
      </c>
    </row>
    <row r="195" spans="2:3">
      <c r="B195" t="s">
        <v>18</v>
      </c>
      <c r="C195">
        <v>1</v>
      </c>
    </row>
    <row r="196" spans="2:3">
      <c r="B196" t="s">
        <v>18</v>
      </c>
      <c r="C196">
        <v>1</v>
      </c>
    </row>
    <row r="197" spans="2:3">
      <c r="B197" t="s">
        <v>18</v>
      </c>
      <c r="C197">
        <v>1</v>
      </c>
    </row>
    <row r="198" spans="2:3">
      <c r="B198" t="s">
        <v>18</v>
      </c>
      <c r="C198">
        <v>1</v>
      </c>
    </row>
    <row r="199" spans="2:3">
      <c r="B199" t="s">
        <v>18</v>
      </c>
      <c r="C199">
        <v>1</v>
      </c>
    </row>
    <row r="200" spans="2:3">
      <c r="B200" t="s">
        <v>18</v>
      </c>
      <c r="C200">
        <v>1</v>
      </c>
    </row>
    <row r="201" spans="2:3">
      <c r="B201" t="s">
        <v>18</v>
      </c>
      <c r="C201">
        <v>1</v>
      </c>
    </row>
    <row r="202" spans="2:3">
      <c r="B202" t="s">
        <v>18</v>
      </c>
      <c r="C202">
        <v>1</v>
      </c>
    </row>
    <row r="203" spans="2:3">
      <c r="B203" t="s">
        <v>18</v>
      </c>
      <c r="C203">
        <v>1</v>
      </c>
    </row>
    <row r="204" spans="2:3">
      <c r="B204" t="s">
        <v>18</v>
      </c>
      <c r="C204">
        <v>1</v>
      </c>
    </row>
    <row r="205" spans="2:3">
      <c r="B205" t="s">
        <v>18</v>
      </c>
      <c r="C205">
        <v>1</v>
      </c>
    </row>
    <row r="206" spans="2:3">
      <c r="B206" t="s">
        <v>18</v>
      </c>
      <c r="C206">
        <v>1</v>
      </c>
    </row>
    <row r="207" spans="2:3">
      <c r="B207" t="s">
        <v>18</v>
      </c>
      <c r="C207">
        <v>1</v>
      </c>
    </row>
    <row r="208" spans="2:3">
      <c r="B208" t="s">
        <v>18</v>
      </c>
      <c r="C208">
        <v>1</v>
      </c>
    </row>
    <row r="209" spans="2:3">
      <c r="B209" t="s">
        <v>18</v>
      </c>
      <c r="C209">
        <v>1</v>
      </c>
    </row>
    <row r="210" spans="2:3">
      <c r="B210" t="s">
        <v>18</v>
      </c>
      <c r="C210">
        <v>1</v>
      </c>
    </row>
    <row r="211" spans="2:3">
      <c r="B211" t="s">
        <v>18</v>
      </c>
      <c r="C211">
        <v>1</v>
      </c>
    </row>
    <row r="212" spans="2:3">
      <c r="B212" t="s">
        <v>18</v>
      </c>
      <c r="C212">
        <v>1</v>
      </c>
    </row>
    <row r="213" spans="2:3">
      <c r="B213" t="s">
        <v>18</v>
      </c>
      <c r="C213">
        <v>1</v>
      </c>
    </row>
    <row r="214" spans="2:3">
      <c r="B214" s="2" t="s">
        <v>18</v>
      </c>
      <c r="C214">
        <v>1</v>
      </c>
    </row>
    <row r="215" spans="2:3">
      <c r="B215" s="2" t="s">
        <v>18</v>
      </c>
      <c r="C215">
        <v>1</v>
      </c>
    </row>
    <row r="216" spans="2:3">
      <c r="B216" s="2" t="s">
        <v>18</v>
      </c>
      <c r="C216">
        <v>1</v>
      </c>
    </row>
    <row r="217" spans="2:3">
      <c r="B217" s="2" t="s">
        <v>18</v>
      </c>
      <c r="C217">
        <v>1</v>
      </c>
    </row>
    <row r="218" spans="2:3">
      <c r="B218" s="2" t="s">
        <v>18</v>
      </c>
      <c r="C218">
        <v>1</v>
      </c>
    </row>
    <row r="219" spans="2:3">
      <c r="B219" t="s">
        <v>22</v>
      </c>
      <c r="C219">
        <v>1</v>
      </c>
    </row>
    <row r="220" spans="2:3">
      <c r="B220" t="s">
        <v>22</v>
      </c>
      <c r="C220">
        <v>1</v>
      </c>
    </row>
    <row r="221" spans="2:3">
      <c r="B221" t="s">
        <v>22</v>
      </c>
      <c r="C221">
        <v>1</v>
      </c>
    </row>
    <row r="222" spans="2:3">
      <c r="B222" s="2" t="s">
        <v>22</v>
      </c>
      <c r="C222">
        <v>1</v>
      </c>
    </row>
    <row r="223" spans="2:3">
      <c r="B223" s="2" t="s">
        <v>22</v>
      </c>
      <c r="C223">
        <v>1</v>
      </c>
    </row>
    <row r="224" spans="2:3">
      <c r="B224" s="2" t="s">
        <v>22</v>
      </c>
      <c r="C224">
        <v>1</v>
      </c>
    </row>
    <row r="225" spans="2:3">
      <c r="B225" t="s">
        <v>27</v>
      </c>
      <c r="C225">
        <v>1</v>
      </c>
    </row>
    <row r="226" spans="2:3">
      <c r="B226" t="s">
        <v>30</v>
      </c>
      <c r="C226">
        <v>1</v>
      </c>
    </row>
    <row r="227" spans="2:3">
      <c r="B227" t="s">
        <v>30</v>
      </c>
      <c r="C227">
        <v>1</v>
      </c>
    </row>
    <row r="228" spans="2:3">
      <c r="B228" t="s">
        <v>30</v>
      </c>
      <c r="C228">
        <v>1</v>
      </c>
    </row>
    <row r="229" spans="2:3">
      <c r="B229" t="s">
        <v>30</v>
      </c>
      <c r="C229">
        <v>1</v>
      </c>
    </row>
    <row r="230" spans="2:3">
      <c r="B230" t="s">
        <v>30</v>
      </c>
      <c r="C230">
        <v>1</v>
      </c>
    </row>
    <row r="231" spans="2:3">
      <c r="B231" t="s">
        <v>30</v>
      </c>
      <c r="C231">
        <v>1</v>
      </c>
    </row>
    <row r="232" spans="2:3">
      <c r="B232" t="s">
        <v>30</v>
      </c>
      <c r="C232">
        <v>1</v>
      </c>
    </row>
    <row r="233" spans="2:3">
      <c r="B233" t="s">
        <v>30</v>
      </c>
      <c r="C233">
        <v>1</v>
      </c>
    </row>
    <row r="234" spans="2:3">
      <c r="B234" t="s">
        <v>30</v>
      </c>
      <c r="C234">
        <v>1</v>
      </c>
    </row>
    <row r="235" spans="2:3">
      <c r="B235" t="s">
        <v>30</v>
      </c>
      <c r="C235">
        <v>1</v>
      </c>
    </row>
    <row r="236" spans="2:3">
      <c r="B236" t="s">
        <v>30</v>
      </c>
      <c r="C236">
        <v>1</v>
      </c>
    </row>
    <row r="237" spans="2:3">
      <c r="B237" t="s">
        <v>30</v>
      </c>
      <c r="C237">
        <v>1</v>
      </c>
    </row>
    <row r="238" spans="2:3">
      <c r="B238" t="s">
        <v>30</v>
      </c>
      <c r="C238">
        <v>1</v>
      </c>
    </row>
    <row r="239" spans="2:3">
      <c r="B239" t="s">
        <v>30</v>
      </c>
      <c r="C239">
        <v>1</v>
      </c>
    </row>
    <row r="240" spans="2:3">
      <c r="B240" t="s">
        <v>30</v>
      </c>
      <c r="C240">
        <v>1</v>
      </c>
    </row>
    <row r="241" spans="2:3">
      <c r="B241" t="s">
        <v>30</v>
      </c>
      <c r="C241">
        <v>1</v>
      </c>
    </row>
    <row r="242" spans="2:3">
      <c r="B242" t="s">
        <v>30</v>
      </c>
      <c r="C242">
        <v>1</v>
      </c>
    </row>
    <row r="243" spans="2:3">
      <c r="B243" t="s">
        <v>30</v>
      </c>
      <c r="C243">
        <v>1</v>
      </c>
    </row>
    <row r="244" spans="2:3">
      <c r="B244" t="s">
        <v>30</v>
      </c>
      <c r="C244">
        <v>1</v>
      </c>
    </row>
    <row r="245" spans="2:3">
      <c r="B245" t="s">
        <v>30</v>
      </c>
      <c r="C245">
        <v>1</v>
      </c>
    </row>
    <row r="246" spans="2:3">
      <c r="B246" t="s">
        <v>30</v>
      </c>
      <c r="C246">
        <v>1</v>
      </c>
    </row>
    <row r="247" spans="2:3">
      <c r="B247" t="s">
        <v>30</v>
      </c>
      <c r="C247">
        <v>1</v>
      </c>
    </row>
    <row r="248" spans="2:3">
      <c r="B248" t="s">
        <v>30</v>
      </c>
      <c r="C248">
        <v>1</v>
      </c>
    </row>
    <row r="249" spans="2:3">
      <c r="B249" t="s">
        <v>30</v>
      </c>
      <c r="C249">
        <v>1</v>
      </c>
    </row>
    <row r="250" spans="2:3">
      <c r="B250" t="s">
        <v>30</v>
      </c>
      <c r="C250">
        <v>1</v>
      </c>
    </row>
    <row r="251" spans="2:3">
      <c r="B251" t="s">
        <v>30</v>
      </c>
      <c r="C251">
        <v>1</v>
      </c>
    </row>
    <row r="252" spans="2:3">
      <c r="B252" t="s">
        <v>30</v>
      </c>
      <c r="C252">
        <v>1</v>
      </c>
    </row>
    <row r="253" spans="2:3">
      <c r="B253" t="s">
        <v>30</v>
      </c>
      <c r="C253">
        <v>1</v>
      </c>
    </row>
    <row r="254" spans="2:3">
      <c r="B254" t="s">
        <v>30</v>
      </c>
      <c r="C254">
        <v>1</v>
      </c>
    </row>
    <row r="255" spans="2:3">
      <c r="B255" t="s">
        <v>30</v>
      </c>
      <c r="C255">
        <v>1</v>
      </c>
    </row>
    <row r="256" spans="2:3">
      <c r="B256" t="s">
        <v>30</v>
      </c>
      <c r="C256">
        <v>1</v>
      </c>
    </row>
    <row r="257" spans="2:3">
      <c r="B257" t="s">
        <v>30</v>
      </c>
      <c r="C257">
        <v>1</v>
      </c>
    </row>
    <row r="258" spans="2:3">
      <c r="B258" t="s">
        <v>30</v>
      </c>
      <c r="C258">
        <v>1</v>
      </c>
    </row>
    <row r="259" spans="2:3">
      <c r="B259" s="2" t="s">
        <v>30</v>
      </c>
      <c r="C259">
        <v>1</v>
      </c>
    </row>
    <row r="260" spans="2:3">
      <c r="B260" s="2" t="s">
        <v>30</v>
      </c>
      <c r="C260">
        <v>1</v>
      </c>
    </row>
    <row r="261" spans="2:3">
      <c r="B261" s="2" t="s">
        <v>30</v>
      </c>
      <c r="C261">
        <v>1</v>
      </c>
    </row>
    <row r="262" spans="2:3">
      <c r="B262" s="2" t="s">
        <v>30</v>
      </c>
      <c r="C262">
        <v>1</v>
      </c>
    </row>
    <row r="263" spans="2:3">
      <c r="B263" s="2" t="s">
        <v>30</v>
      </c>
      <c r="C263">
        <v>1</v>
      </c>
    </row>
    <row r="264" spans="2:3">
      <c r="B264" s="2" t="s">
        <v>30</v>
      </c>
      <c r="C264">
        <v>1</v>
      </c>
    </row>
    <row r="265" spans="2:3">
      <c r="B265" s="2" t="s">
        <v>30</v>
      </c>
      <c r="C265">
        <v>1</v>
      </c>
    </row>
    <row r="266" spans="2:3">
      <c r="B266" s="2" t="s">
        <v>30</v>
      </c>
      <c r="C266">
        <v>1</v>
      </c>
    </row>
    <row r="267" spans="2:3">
      <c r="B267" s="2" t="s">
        <v>30</v>
      </c>
      <c r="C267">
        <v>1</v>
      </c>
    </row>
    <row r="268" spans="2:3">
      <c r="B268" s="2" t="s">
        <v>30</v>
      </c>
      <c r="C268">
        <v>1</v>
      </c>
    </row>
    <row r="269" spans="2:3">
      <c r="B269" s="2" t="s">
        <v>30</v>
      </c>
      <c r="C269">
        <v>1</v>
      </c>
    </row>
    <row r="270" spans="2:3">
      <c r="B270" s="2" t="s">
        <v>30</v>
      </c>
      <c r="C270">
        <v>1</v>
      </c>
    </row>
    <row r="271" spans="2:3">
      <c r="B271" s="2" t="s">
        <v>30</v>
      </c>
      <c r="C271">
        <v>1</v>
      </c>
    </row>
    <row r="272" spans="2:3">
      <c r="B272" s="2" t="s">
        <v>30</v>
      </c>
      <c r="C272">
        <v>1</v>
      </c>
    </row>
    <row r="273" spans="2:3">
      <c r="B273" s="2" t="s">
        <v>30</v>
      </c>
      <c r="C273">
        <v>1</v>
      </c>
    </row>
    <row r="274" spans="2:3">
      <c r="B274" s="2" t="s">
        <v>30</v>
      </c>
      <c r="C274">
        <v>1</v>
      </c>
    </row>
    <row r="275" spans="2:3">
      <c r="B275" s="2" t="s">
        <v>30</v>
      </c>
      <c r="C275">
        <v>1</v>
      </c>
    </row>
    <row r="276" spans="2:3">
      <c r="B276" s="2" t="s">
        <v>30</v>
      </c>
      <c r="C276">
        <v>1</v>
      </c>
    </row>
    <row r="277" spans="2:3">
      <c r="B277" s="2" t="s">
        <v>30</v>
      </c>
      <c r="C277">
        <v>1</v>
      </c>
    </row>
    <row r="278" spans="2:3">
      <c r="B278" s="2" t="s">
        <v>30</v>
      </c>
      <c r="C278">
        <v>1</v>
      </c>
    </row>
    <row r="279" spans="2:3">
      <c r="B279" s="2" t="s">
        <v>30</v>
      </c>
      <c r="C279">
        <v>1</v>
      </c>
    </row>
    <row r="280" spans="2:3">
      <c r="B280" s="2" t="s">
        <v>30</v>
      </c>
      <c r="C280">
        <v>1</v>
      </c>
    </row>
    <row r="281" spans="2:3">
      <c r="B281" s="2" t="s">
        <v>30</v>
      </c>
      <c r="C281">
        <v>1</v>
      </c>
    </row>
    <row r="282" spans="2:3">
      <c r="B282" s="2" t="s">
        <v>30</v>
      </c>
      <c r="C282">
        <v>1</v>
      </c>
    </row>
    <row r="283" spans="2:3">
      <c r="B283" s="2" t="s">
        <v>30</v>
      </c>
      <c r="C283">
        <v>1</v>
      </c>
    </row>
    <row r="284" spans="2:3">
      <c r="B284" s="2" t="s">
        <v>30</v>
      </c>
      <c r="C284">
        <v>1</v>
      </c>
    </row>
    <row r="285" spans="2:3">
      <c r="B285" s="2" t="s">
        <v>30</v>
      </c>
      <c r="C285">
        <v>1</v>
      </c>
    </row>
    <row r="286" spans="2:3">
      <c r="B286" s="2" t="s">
        <v>30</v>
      </c>
      <c r="C286">
        <v>1</v>
      </c>
    </row>
    <row r="287" spans="2:3">
      <c r="B287" s="2" t="s">
        <v>30</v>
      </c>
      <c r="C287">
        <v>1</v>
      </c>
    </row>
    <row r="288" spans="2:3">
      <c r="B288" s="2" t="s">
        <v>30</v>
      </c>
      <c r="C288">
        <v>1</v>
      </c>
    </row>
    <row r="289" spans="2:3">
      <c r="B289" s="2" t="s">
        <v>30</v>
      </c>
      <c r="C289">
        <v>1</v>
      </c>
    </row>
    <row r="290" spans="2:3">
      <c r="B290" s="2" t="s">
        <v>30</v>
      </c>
      <c r="C290">
        <v>1</v>
      </c>
    </row>
    <row r="291" spans="2:3">
      <c r="B291" s="2" t="s">
        <v>30</v>
      </c>
      <c r="C291">
        <v>1</v>
      </c>
    </row>
    <row r="292" spans="2:3">
      <c r="B292" s="2" t="s">
        <v>30</v>
      </c>
      <c r="C292">
        <v>1</v>
      </c>
    </row>
    <row r="293" spans="2:3">
      <c r="B293" s="2" t="s">
        <v>30</v>
      </c>
      <c r="C293">
        <v>1</v>
      </c>
    </row>
    <row r="294" spans="2:3">
      <c r="B294" s="2" t="s">
        <v>30</v>
      </c>
      <c r="C294">
        <v>1</v>
      </c>
    </row>
    <row r="295" spans="2:3">
      <c r="B295" s="2" t="s">
        <v>30</v>
      </c>
      <c r="C295">
        <v>1</v>
      </c>
    </row>
    <row r="296" spans="2:3">
      <c r="B296" s="2" t="s">
        <v>30</v>
      </c>
      <c r="C296">
        <v>1</v>
      </c>
    </row>
    <row r="297" spans="2:3">
      <c r="B297" s="2" t="s">
        <v>30</v>
      </c>
      <c r="C297">
        <v>1</v>
      </c>
    </row>
    <row r="298" spans="2:3">
      <c r="B298" s="2" t="s">
        <v>30</v>
      </c>
      <c r="C298">
        <v>1</v>
      </c>
    </row>
    <row r="299" spans="2:3">
      <c r="B299" s="2" t="s">
        <v>30</v>
      </c>
      <c r="C299">
        <v>1</v>
      </c>
    </row>
    <row r="300" spans="2:3">
      <c r="B300" s="2" t="s">
        <v>30</v>
      </c>
      <c r="C300">
        <v>1</v>
      </c>
    </row>
    <row r="301" spans="2:3">
      <c r="B301" s="2" t="s">
        <v>30</v>
      </c>
      <c r="C301">
        <v>1</v>
      </c>
    </row>
    <row r="302" spans="2:3">
      <c r="B302" s="2" t="s">
        <v>30</v>
      </c>
      <c r="C302">
        <v>1</v>
      </c>
    </row>
    <row r="303" spans="2:3">
      <c r="B303" s="2" t="s">
        <v>30</v>
      </c>
      <c r="C303">
        <v>1</v>
      </c>
    </row>
    <row r="304" spans="2:3">
      <c r="B304" s="2" t="s">
        <v>30</v>
      </c>
      <c r="C304">
        <v>1</v>
      </c>
    </row>
    <row r="305" spans="2:3">
      <c r="B305" s="2" t="s">
        <v>30</v>
      </c>
      <c r="C305">
        <v>1</v>
      </c>
    </row>
    <row r="306" spans="2:3">
      <c r="B306" s="2" t="s">
        <v>30</v>
      </c>
      <c r="C306">
        <v>1</v>
      </c>
    </row>
    <row r="307" spans="2:3">
      <c r="B307" s="2" t="s">
        <v>30</v>
      </c>
      <c r="C307">
        <v>1</v>
      </c>
    </row>
    <row r="308" spans="2:3">
      <c r="B308" s="2" t="s">
        <v>30</v>
      </c>
      <c r="C308">
        <v>1</v>
      </c>
    </row>
    <row r="309" spans="2:3">
      <c r="B309" s="2" t="s">
        <v>30</v>
      </c>
      <c r="C309">
        <v>1</v>
      </c>
    </row>
    <row r="310" spans="2:3">
      <c r="B310" s="2" t="s">
        <v>30</v>
      </c>
      <c r="C310">
        <v>1</v>
      </c>
    </row>
    <row r="311" spans="2:3">
      <c r="B311" s="2" t="s">
        <v>30</v>
      </c>
      <c r="C311">
        <v>1</v>
      </c>
    </row>
    <row r="312" spans="2:3">
      <c r="B312" s="2" t="s">
        <v>30</v>
      </c>
      <c r="C312">
        <v>1</v>
      </c>
    </row>
    <row r="313" spans="2:3">
      <c r="B313" s="2" t="s">
        <v>30</v>
      </c>
      <c r="C313">
        <v>1</v>
      </c>
    </row>
    <row r="314" spans="2:3">
      <c r="B314" s="2" t="s">
        <v>30</v>
      </c>
      <c r="C314">
        <v>1</v>
      </c>
    </row>
    <row r="315" spans="2:3">
      <c r="B315" s="2" t="s">
        <v>30</v>
      </c>
      <c r="C315">
        <v>1</v>
      </c>
    </row>
    <row r="316" spans="2:3">
      <c r="B316" s="2" t="s">
        <v>30</v>
      </c>
      <c r="C316">
        <v>1</v>
      </c>
    </row>
    <row r="317" spans="2:3">
      <c r="B317" t="s">
        <v>14</v>
      </c>
      <c r="C317">
        <v>1</v>
      </c>
    </row>
    <row r="318" spans="2:3">
      <c r="B318" t="s">
        <v>108</v>
      </c>
      <c r="C318">
        <v>1</v>
      </c>
    </row>
    <row r="319" spans="2:3">
      <c r="B319" t="s">
        <v>111</v>
      </c>
      <c r="C319">
        <v>1</v>
      </c>
    </row>
    <row r="320" spans="2:3">
      <c r="B320" t="s">
        <v>5</v>
      </c>
      <c r="C320">
        <v>1</v>
      </c>
    </row>
    <row r="321" spans="2:3">
      <c r="B321" t="s">
        <v>5</v>
      </c>
      <c r="C321">
        <v>1</v>
      </c>
    </row>
    <row r="322" spans="2:3">
      <c r="B322" t="s">
        <v>5</v>
      </c>
      <c r="C322">
        <v>1</v>
      </c>
    </row>
    <row r="323" spans="2:3">
      <c r="B323" t="s">
        <v>5</v>
      </c>
      <c r="C323">
        <v>1</v>
      </c>
    </row>
    <row r="324" spans="2:3">
      <c r="B324" t="s">
        <v>5</v>
      </c>
      <c r="C324">
        <v>1</v>
      </c>
    </row>
    <row r="325" spans="2:3">
      <c r="B325" t="s">
        <v>5</v>
      </c>
      <c r="C325">
        <v>1</v>
      </c>
    </row>
    <row r="326" spans="2:3">
      <c r="B326" t="s">
        <v>5</v>
      </c>
      <c r="C326">
        <v>1</v>
      </c>
    </row>
    <row r="327" spans="2:3">
      <c r="B327" t="s">
        <v>5</v>
      </c>
      <c r="C327">
        <v>1</v>
      </c>
    </row>
    <row r="328" spans="2:3">
      <c r="B328" t="s">
        <v>5</v>
      </c>
      <c r="C328">
        <v>1</v>
      </c>
    </row>
    <row r="329" spans="2:3">
      <c r="B329" t="s">
        <v>5</v>
      </c>
      <c r="C329">
        <v>1</v>
      </c>
    </row>
    <row r="330" spans="2:3">
      <c r="B330" t="s">
        <v>5</v>
      </c>
      <c r="C330">
        <v>1</v>
      </c>
    </row>
    <row r="331" spans="2:3">
      <c r="B331" t="s">
        <v>5</v>
      </c>
      <c r="C331">
        <v>1</v>
      </c>
    </row>
    <row r="332" spans="2:3">
      <c r="B332" t="s">
        <v>5</v>
      </c>
      <c r="C332">
        <v>1</v>
      </c>
    </row>
    <row r="333" spans="2:3">
      <c r="B333" t="s">
        <v>5</v>
      </c>
      <c r="C333">
        <v>1</v>
      </c>
    </row>
    <row r="334" spans="2:3">
      <c r="B334" t="s">
        <v>5</v>
      </c>
      <c r="C334">
        <v>1</v>
      </c>
    </row>
    <row r="335" spans="2:3">
      <c r="B335" t="s">
        <v>5</v>
      </c>
      <c r="C335">
        <v>1</v>
      </c>
    </row>
    <row r="336" spans="2:3">
      <c r="B336" t="s">
        <v>5</v>
      </c>
      <c r="C336">
        <v>1</v>
      </c>
    </row>
    <row r="337" spans="2:3">
      <c r="B337" t="s">
        <v>5</v>
      </c>
      <c r="C337">
        <v>1</v>
      </c>
    </row>
    <row r="338" spans="2:3">
      <c r="B338" t="s">
        <v>5</v>
      </c>
      <c r="C338">
        <v>1</v>
      </c>
    </row>
    <row r="339" spans="2:3">
      <c r="B339" t="s">
        <v>5</v>
      </c>
      <c r="C339">
        <v>1</v>
      </c>
    </row>
    <row r="340" spans="2:3">
      <c r="B340" t="s">
        <v>5</v>
      </c>
      <c r="C340">
        <v>1</v>
      </c>
    </row>
    <row r="341" spans="2:3">
      <c r="B341" t="s">
        <v>5</v>
      </c>
      <c r="C341">
        <v>1</v>
      </c>
    </row>
    <row r="342" spans="2:3">
      <c r="B342" t="s">
        <v>5</v>
      </c>
      <c r="C342">
        <v>1</v>
      </c>
    </row>
    <row r="343" spans="2:3">
      <c r="B343" t="s">
        <v>5</v>
      </c>
      <c r="C343">
        <v>1</v>
      </c>
    </row>
    <row r="344" spans="2:3">
      <c r="B344" t="s">
        <v>5</v>
      </c>
      <c r="C344">
        <v>1</v>
      </c>
    </row>
    <row r="345" spans="2:3">
      <c r="B345" t="s">
        <v>5</v>
      </c>
      <c r="C345">
        <v>1</v>
      </c>
    </row>
    <row r="346" spans="2:3">
      <c r="B346" t="s">
        <v>5</v>
      </c>
      <c r="C346">
        <v>1</v>
      </c>
    </row>
    <row r="347" spans="2:3">
      <c r="B347" t="s">
        <v>5</v>
      </c>
      <c r="C347">
        <v>1</v>
      </c>
    </row>
    <row r="348" spans="2:3">
      <c r="B348" t="s">
        <v>5</v>
      </c>
      <c r="C348">
        <v>1</v>
      </c>
    </row>
    <row r="349" spans="2:3">
      <c r="B349" t="s">
        <v>5</v>
      </c>
      <c r="C349">
        <v>1</v>
      </c>
    </row>
    <row r="350" spans="2:3">
      <c r="B350" t="s">
        <v>5</v>
      </c>
      <c r="C350">
        <v>1</v>
      </c>
    </row>
    <row r="351" spans="2:3">
      <c r="B351" t="s">
        <v>5</v>
      </c>
      <c r="C351">
        <v>1</v>
      </c>
    </row>
    <row r="352" spans="2:3">
      <c r="B352" t="s">
        <v>5</v>
      </c>
      <c r="C352">
        <v>1</v>
      </c>
    </row>
    <row r="353" spans="2:3">
      <c r="B353" t="s">
        <v>5</v>
      </c>
      <c r="C353">
        <v>1</v>
      </c>
    </row>
    <row r="354" spans="2:3">
      <c r="B354" t="s">
        <v>5</v>
      </c>
      <c r="C354">
        <v>1</v>
      </c>
    </row>
    <row r="355" spans="2:3">
      <c r="B355" t="s">
        <v>5</v>
      </c>
      <c r="C355">
        <v>1</v>
      </c>
    </row>
    <row r="356" spans="2:3">
      <c r="B356" t="s">
        <v>5</v>
      </c>
      <c r="C356">
        <v>1</v>
      </c>
    </row>
    <row r="357" spans="2:3">
      <c r="B357" t="s">
        <v>5</v>
      </c>
      <c r="C357">
        <v>1</v>
      </c>
    </row>
    <row r="358" spans="2:3">
      <c r="B358" t="s">
        <v>5</v>
      </c>
      <c r="C358">
        <v>1</v>
      </c>
    </row>
    <row r="359" spans="2:3">
      <c r="B359" t="s">
        <v>5</v>
      </c>
      <c r="C359">
        <v>1</v>
      </c>
    </row>
    <row r="360" spans="2:3">
      <c r="B360" t="s">
        <v>5</v>
      </c>
      <c r="C360">
        <v>1</v>
      </c>
    </row>
    <row r="361" spans="2:3">
      <c r="B361" t="s">
        <v>5</v>
      </c>
      <c r="C361">
        <v>1</v>
      </c>
    </row>
    <row r="362" spans="2:3">
      <c r="B362" t="s">
        <v>5</v>
      </c>
      <c r="C362">
        <v>1</v>
      </c>
    </row>
    <row r="363" spans="2:3">
      <c r="B363" t="s">
        <v>5</v>
      </c>
      <c r="C363">
        <v>1</v>
      </c>
    </row>
    <row r="364" spans="2:3">
      <c r="B364" t="s">
        <v>5</v>
      </c>
      <c r="C364">
        <v>1</v>
      </c>
    </row>
    <row r="365" spans="2:3">
      <c r="B365" t="s">
        <v>5</v>
      </c>
      <c r="C365">
        <v>1</v>
      </c>
    </row>
    <row r="366" spans="2:3">
      <c r="B366" t="s">
        <v>5</v>
      </c>
      <c r="C366">
        <v>1</v>
      </c>
    </row>
    <row r="367" spans="2:3">
      <c r="B367" t="s">
        <v>5</v>
      </c>
      <c r="C367">
        <v>1</v>
      </c>
    </row>
    <row r="368" spans="2:3">
      <c r="B368" t="s">
        <v>5</v>
      </c>
      <c r="C368">
        <v>1</v>
      </c>
    </row>
    <row r="369" spans="2:3">
      <c r="B369" t="s">
        <v>5</v>
      </c>
      <c r="C369">
        <v>1</v>
      </c>
    </row>
    <row r="370" spans="2:3">
      <c r="B370" t="s">
        <v>5</v>
      </c>
      <c r="C370">
        <v>1</v>
      </c>
    </row>
    <row r="371" spans="2:3">
      <c r="B371" t="s">
        <v>5</v>
      </c>
      <c r="C371">
        <v>1</v>
      </c>
    </row>
    <row r="372" spans="2:3">
      <c r="B372" t="s">
        <v>5</v>
      </c>
      <c r="C372">
        <v>1</v>
      </c>
    </row>
    <row r="373" spans="2:3">
      <c r="B373" t="s">
        <v>5</v>
      </c>
      <c r="C373">
        <v>1</v>
      </c>
    </row>
    <row r="374" spans="2:3">
      <c r="B374" t="s">
        <v>5</v>
      </c>
      <c r="C374">
        <v>1</v>
      </c>
    </row>
    <row r="375" spans="2:3">
      <c r="B375" t="s">
        <v>5</v>
      </c>
      <c r="C375">
        <v>1</v>
      </c>
    </row>
    <row r="376" spans="2:3">
      <c r="B376" t="s">
        <v>5</v>
      </c>
      <c r="C376">
        <v>1</v>
      </c>
    </row>
    <row r="377" spans="2:3">
      <c r="B377" s="2" t="s">
        <v>5</v>
      </c>
      <c r="C377">
        <v>1</v>
      </c>
    </row>
    <row r="378" spans="2:3">
      <c r="B378" s="2" t="s">
        <v>5</v>
      </c>
      <c r="C378">
        <v>1</v>
      </c>
    </row>
    <row r="379" spans="2:3">
      <c r="B379" s="2" t="s">
        <v>5</v>
      </c>
      <c r="C379">
        <v>1</v>
      </c>
    </row>
    <row r="380" spans="2:3">
      <c r="B380" s="2" t="s">
        <v>5</v>
      </c>
      <c r="C380">
        <v>1</v>
      </c>
    </row>
    <row r="381" spans="2:3">
      <c r="B381" s="2" t="s">
        <v>5</v>
      </c>
      <c r="C381">
        <v>1</v>
      </c>
    </row>
    <row r="382" spans="2:3">
      <c r="B382" s="2" t="s">
        <v>5</v>
      </c>
      <c r="C382">
        <v>1</v>
      </c>
    </row>
    <row r="383" spans="2:3">
      <c r="B383" s="2" t="s">
        <v>5</v>
      </c>
      <c r="C383">
        <v>1</v>
      </c>
    </row>
    <row r="384" spans="2:3">
      <c r="B384" s="2" t="s">
        <v>5</v>
      </c>
      <c r="C384">
        <v>1</v>
      </c>
    </row>
    <row r="385" spans="2:3">
      <c r="B385" s="2" t="s">
        <v>5</v>
      </c>
      <c r="C385">
        <v>1</v>
      </c>
    </row>
    <row r="386" spans="2:3">
      <c r="B386" s="2" t="s">
        <v>5</v>
      </c>
      <c r="C386">
        <v>1</v>
      </c>
    </row>
    <row r="387" spans="2:3">
      <c r="B387" s="2" t="s">
        <v>5</v>
      </c>
      <c r="C387">
        <v>1</v>
      </c>
    </row>
    <row r="388" spans="2:3">
      <c r="B388" s="2" t="s">
        <v>5</v>
      </c>
      <c r="C388">
        <v>1</v>
      </c>
    </row>
    <row r="389" spans="2:3">
      <c r="B389" s="2" t="s">
        <v>5</v>
      </c>
      <c r="C389">
        <v>1</v>
      </c>
    </row>
    <row r="390" spans="2:3">
      <c r="B390" s="2" t="s">
        <v>5</v>
      </c>
      <c r="C390">
        <v>1</v>
      </c>
    </row>
    <row r="391" spans="2:3">
      <c r="B391" s="2" t="s">
        <v>5</v>
      </c>
      <c r="C391">
        <v>1</v>
      </c>
    </row>
    <row r="392" spans="2:3">
      <c r="B392" s="2" t="s">
        <v>5</v>
      </c>
      <c r="C392">
        <v>1</v>
      </c>
    </row>
    <row r="393" spans="2:3">
      <c r="B393" s="2" t="s">
        <v>5</v>
      </c>
      <c r="C393">
        <v>1</v>
      </c>
    </row>
    <row r="394" spans="2:3">
      <c r="B394" s="2" t="s">
        <v>5</v>
      </c>
      <c r="C394">
        <v>1</v>
      </c>
    </row>
    <row r="395" spans="2:3">
      <c r="B395" s="2" t="s">
        <v>5</v>
      </c>
      <c r="C395">
        <v>1</v>
      </c>
    </row>
    <row r="396" spans="2:3">
      <c r="B396" s="2" t="s">
        <v>5</v>
      </c>
      <c r="C396">
        <v>1</v>
      </c>
    </row>
    <row r="397" spans="2:3">
      <c r="B397" s="2" t="s">
        <v>5</v>
      </c>
      <c r="C397">
        <v>1</v>
      </c>
    </row>
    <row r="398" spans="2:3">
      <c r="B398" s="2" t="s">
        <v>5</v>
      </c>
      <c r="C398">
        <v>1</v>
      </c>
    </row>
    <row r="399" spans="2:3">
      <c r="B399" s="2" t="s">
        <v>5</v>
      </c>
      <c r="C399">
        <v>1</v>
      </c>
    </row>
    <row r="400" spans="2:3">
      <c r="B400" s="2" t="s">
        <v>5</v>
      </c>
      <c r="C400">
        <v>1</v>
      </c>
    </row>
    <row r="401" spans="2:3">
      <c r="B401" s="2" t="s">
        <v>5</v>
      </c>
      <c r="C401">
        <v>1</v>
      </c>
    </row>
    <row r="402" spans="2:3">
      <c r="B402" s="2" t="s">
        <v>5</v>
      </c>
      <c r="C402">
        <v>1</v>
      </c>
    </row>
    <row r="403" spans="2:3">
      <c r="B403" s="2" t="s">
        <v>5</v>
      </c>
      <c r="C403">
        <v>1</v>
      </c>
    </row>
    <row r="404" spans="2:3">
      <c r="B404" s="2" t="s">
        <v>5</v>
      </c>
      <c r="C404">
        <v>1</v>
      </c>
    </row>
    <row r="405" spans="2:3">
      <c r="B405" s="2" t="s">
        <v>5</v>
      </c>
      <c r="C405">
        <v>1</v>
      </c>
    </row>
    <row r="406" spans="2:3">
      <c r="B406" s="2" t="s">
        <v>5</v>
      </c>
      <c r="C406">
        <v>1</v>
      </c>
    </row>
    <row r="407" spans="2:3">
      <c r="B407" s="2" t="s">
        <v>5</v>
      </c>
      <c r="C407">
        <v>1</v>
      </c>
    </row>
    <row r="408" spans="2:3">
      <c r="B408" s="2" t="s">
        <v>5</v>
      </c>
      <c r="C408">
        <v>1</v>
      </c>
    </row>
    <row r="409" spans="2:3">
      <c r="B409" s="2" t="s">
        <v>5</v>
      </c>
      <c r="C409">
        <v>1</v>
      </c>
    </row>
    <row r="410" spans="2:3">
      <c r="B410" s="2" t="s">
        <v>5</v>
      </c>
      <c r="C410">
        <v>1</v>
      </c>
    </row>
    <row r="411" spans="2:3">
      <c r="B411" s="2" t="s">
        <v>5</v>
      </c>
      <c r="C411">
        <v>1</v>
      </c>
    </row>
    <row r="412" spans="2:3">
      <c r="B412" s="2" t="s">
        <v>5</v>
      </c>
      <c r="C412">
        <v>1</v>
      </c>
    </row>
    <row r="413" spans="2:3">
      <c r="B413" s="2" t="s">
        <v>5</v>
      </c>
      <c r="C413">
        <v>1</v>
      </c>
    </row>
    <row r="414" spans="2:3">
      <c r="B414" s="2" t="s">
        <v>5</v>
      </c>
      <c r="C414">
        <v>1</v>
      </c>
    </row>
    <row r="415" spans="2:3">
      <c r="B415" s="2" t="s">
        <v>5</v>
      </c>
      <c r="C415">
        <v>1</v>
      </c>
    </row>
    <row r="416" spans="2:3">
      <c r="B416" s="2" t="s">
        <v>5</v>
      </c>
      <c r="C416">
        <v>1</v>
      </c>
    </row>
    <row r="417" spans="2:3">
      <c r="B417" s="2" t="s">
        <v>5</v>
      </c>
      <c r="C417">
        <v>1</v>
      </c>
    </row>
    <row r="418" spans="2:3">
      <c r="B418" s="2" t="s">
        <v>5</v>
      </c>
      <c r="C418">
        <v>1</v>
      </c>
    </row>
    <row r="419" spans="2:3">
      <c r="B419" s="2" t="s">
        <v>5</v>
      </c>
      <c r="C419">
        <v>1</v>
      </c>
    </row>
    <row r="420" spans="2:3">
      <c r="B420" s="2" t="s">
        <v>5</v>
      </c>
      <c r="C420">
        <v>1</v>
      </c>
    </row>
    <row r="421" spans="2:3">
      <c r="B421" s="2" t="s">
        <v>5</v>
      </c>
      <c r="C421">
        <v>1</v>
      </c>
    </row>
    <row r="422" spans="2:3">
      <c r="B422" s="2" t="s">
        <v>5</v>
      </c>
      <c r="C422">
        <v>1</v>
      </c>
    </row>
    <row r="423" spans="2:3">
      <c r="B423" s="2" t="s">
        <v>5</v>
      </c>
      <c r="C423">
        <v>1</v>
      </c>
    </row>
    <row r="424" spans="2:3">
      <c r="B424" s="2" t="s">
        <v>5</v>
      </c>
      <c r="C424">
        <v>1</v>
      </c>
    </row>
    <row r="425" spans="2:3">
      <c r="B425" s="2" t="s">
        <v>5</v>
      </c>
      <c r="C425">
        <v>1</v>
      </c>
    </row>
    <row r="426" spans="2:3">
      <c r="B426" s="2" t="s">
        <v>5</v>
      </c>
      <c r="C426">
        <v>1</v>
      </c>
    </row>
    <row r="427" spans="2:3">
      <c r="B427" s="2" t="s">
        <v>5</v>
      </c>
      <c r="C427">
        <v>1</v>
      </c>
    </row>
    <row r="428" spans="2:3">
      <c r="B428" s="2" t="s">
        <v>5</v>
      </c>
      <c r="C428">
        <v>1</v>
      </c>
    </row>
    <row r="429" spans="2:3">
      <c r="B429" s="2" t="s">
        <v>5</v>
      </c>
      <c r="C429">
        <v>1</v>
      </c>
    </row>
    <row r="430" spans="2:3">
      <c r="B430" s="2" t="s">
        <v>5</v>
      </c>
      <c r="C430">
        <v>1</v>
      </c>
    </row>
    <row r="431" spans="2:3">
      <c r="B431" s="2" t="s">
        <v>5</v>
      </c>
      <c r="C431">
        <v>1</v>
      </c>
    </row>
    <row r="432" spans="2:3">
      <c r="B432" s="2" t="s">
        <v>5</v>
      </c>
      <c r="C432">
        <v>1</v>
      </c>
    </row>
    <row r="433" spans="2:3">
      <c r="B433" s="2" t="s">
        <v>5</v>
      </c>
      <c r="C433">
        <v>1</v>
      </c>
    </row>
    <row r="434" spans="2:3">
      <c r="B434" s="2" t="s">
        <v>5</v>
      </c>
      <c r="C434">
        <v>1</v>
      </c>
    </row>
    <row r="435" spans="2:3">
      <c r="B435" s="2" t="s">
        <v>5</v>
      </c>
      <c r="C435">
        <v>1</v>
      </c>
    </row>
    <row r="436" spans="2:3">
      <c r="B436" s="2" t="s">
        <v>5</v>
      </c>
      <c r="C436">
        <v>1</v>
      </c>
    </row>
    <row r="437" spans="2:3">
      <c r="B437" s="2" t="s">
        <v>5</v>
      </c>
      <c r="C437">
        <v>1</v>
      </c>
    </row>
    <row r="438" spans="2:3">
      <c r="B438" s="2" t="s">
        <v>5</v>
      </c>
      <c r="C438">
        <v>1</v>
      </c>
    </row>
    <row r="439" spans="2:3">
      <c r="B439" s="2" t="s">
        <v>5</v>
      </c>
      <c r="C439">
        <v>1</v>
      </c>
    </row>
    <row r="440" spans="2:3">
      <c r="B440" s="2" t="s">
        <v>5</v>
      </c>
      <c r="C440">
        <v>1</v>
      </c>
    </row>
    <row r="441" spans="2:3">
      <c r="B441" s="2" t="s">
        <v>5</v>
      </c>
      <c r="C441">
        <v>1</v>
      </c>
    </row>
    <row r="442" spans="2:3">
      <c r="B442" s="2" t="s">
        <v>5</v>
      </c>
      <c r="C442">
        <v>1</v>
      </c>
    </row>
    <row r="443" spans="2:3">
      <c r="B443" s="2" t="s">
        <v>5</v>
      </c>
      <c r="C443">
        <v>1</v>
      </c>
    </row>
    <row r="444" spans="2:3">
      <c r="B444" s="2" t="s">
        <v>5</v>
      </c>
      <c r="C444">
        <v>1</v>
      </c>
    </row>
    <row r="445" spans="2:3">
      <c r="B445" s="2" t="s">
        <v>5</v>
      </c>
      <c r="C445">
        <v>1</v>
      </c>
    </row>
    <row r="446" spans="2:3">
      <c r="B446" s="2" t="s">
        <v>5</v>
      </c>
      <c r="C446">
        <v>1</v>
      </c>
    </row>
    <row r="447" spans="2:3">
      <c r="B447" s="2" t="s">
        <v>5</v>
      </c>
      <c r="C447">
        <v>1</v>
      </c>
    </row>
    <row r="448" spans="2:3">
      <c r="B448" s="2" t="s">
        <v>5</v>
      </c>
      <c r="C448">
        <v>1</v>
      </c>
    </row>
    <row r="449" spans="2:3">
      <c r="B449" s="2" t="s">
        <v>5</v>
      </c>
      <c r="C449">
        <v>1</v>
      </c>
    </row>
    <row r="450" spans="2:3">
      <c r="B450" s="2" t="s">
        <v>5</v>
      </c>
      <c r="C450">
        <v>1</v>
      </c>
    </row>
    <row r="451" spans="2:3">
      <c r="B451" s="2" t="s">
        <v>5</v>
      </c>
      <c r="C451">
        <v>1</v>
      </c>
    </row>
    <row r="452" spans="2:3">
      <c r="B452" s="2" t="s">
        <v>5</v>
      </c>
      <c r="C452">
        <v>1</v>
      </c>
    </row>
    <row r="453" spans="2:3">
      <c r="B453" s="2" t="s">
        <v>5</v>
      </c>
      <c r="C453">
        <v>1</v>
      </c>
    </row>
    <row r="454" spans="2:3">
      <c r="B454" t="s">
        <v>28</v>
      </c>
      <c r="C454">
        <v>1</v>
      </c>
    </row>
    <row r="455" spans="2:3">
      <c r="B455" t="s">
        <v>28</v>
      </c>
      <c r="C455">
        <v>1</v>
      </c>
    </row>
    <row r="456" spans="2:3">
      <c r="B456" t="s">
        <v>28</v>
      </c>
      <c r="C456">
        <v>1</v>
      </c>
    </row>
    <row r="457" spans="2:3">
      <c r="B457" t="s">
        <v>28</v>
      </c>
      <c r="C457">
        <v>1</v>
      </c>
    </row>
    <row r="458" spans="2:3">
      <c r="B458" t="s">
        <v>28</v>
      </c>
      <c r="C458">
        <v>1</v>
      </c>
    </row>
    <row r="459" spans="2:3">
      <c r="B459" t="s">
        <v>28</v>
      </c>
      <c r="C459">
        <v>1</v>
      </c>
    </row>
    <row r="460" spans="2:3">
      <c r="B460" t="s">
        <v>28</v>
      </c>
      <c r="C460">
        <v>1</v>
      </c>
    </row>
    <row r="461" spans="2:3">
      <c r="B461" t="s">
        <v>28</v>
      </c>
      <c r="C461">
        <v>1</v>
      </c>
    </row>
    <row r="462" spans="2:3">
      <c r="B462" t="s">
        <v>28</v>
      </c>
      <c r="C462">
        <v>1</v>
      </c>
    </row>
    <row r="463" spans="2:3">
      <c r="B463" t="s">
        <v>28</v>
      </c>
      <c r="C463">
        <v>1</v>
      </c>
    </row>
    <row r="464" spans="2:3">
      <c r="B464" t="s">
        <v>28</v>
      </c>
      <c r="C464">
        <v>1</v>
      </c>
    </row>
    <row r="465" spans="2:3">
      <c r="B465" t="s">
        <v>28</v>
      </c>
      <c r="C465">
        <v>1</v>
      </c>
    </row>
    <row r="466" spans="2:3">
      <c r="B466" t="s">
        <v>28</v>
      </c>
      <c r="C466">
        <v>1</v>
      </c>
    </row>
    <row r="467" spans="2:3">
      <c r="B467" t="s">
        <v>28</v>
      </c>
      <c r="C467">
        <v>1</v>
      </c>
    </row>
    <row r="468" spans="2:3">
      <c r="B468" t="s">
        <v>28</v>
      </c>
      <c r="C468">
        <v>1</v>
      </c>
    </row>
    <row r="469" spans="2:3">
      <c r="B469" t="s">
        <v>28</v>
      </c>
      <c r="C469">
        <v>1</v>
      </c>
    </row>
    <row r="470" spans="2:3">
      <c r="B470" t="s">
        <v>28</v>
      </c>
      <c r="C470">
        <v>1</v>
      </c>
    </row>
    <row r="471" spans="2:3">
      <c r="B471" t="s">
        <v>28</v>
      </c>
      <c r="C471">
        <v>1</v>
      </c>
    </row>
    <row r="472" spans="2:3">
      <c r="B472" s="2" t="s">
        <v>28</v>
      </c>
      <c r="C472">
        <v>1</v>
      </c>
    </row>
    <row r="473" spans="2:3">
      <c r="B473" s="2" t="s">
        <v>28</v>
      </c>
      <c r="C473">
        <v>1</v>
      </c>
    </row>
    <row r="474" spans="2:3">
      <c r="B474" s="2" t="s">
        <v>28</v>
      </c>
      <c r="C474">
        <v>1</v>
      </c>
    </row>
    <row r="475" spans="2:3">
      <c r="B475" s="2" t="s">
        <v>28</v>
      </c>
      <c r="C475">
        <v>1</v>
      </c>
    </row>
    <row r="476" spans="2:3">
      <c r="B476" s="2" t="s">
        <v>28</v>
      </c>
      <c r="C476">
        <v>1</v>
      </c>
    </row>
    <row r="477" spans="2:3">
      <c r="B477" s="2" t="s">
        <v>28</v>
      </c>
      <c r="C477">
        <v>1</v>
      </c>
    </row>
    <row r="478" spans="2:3">
      <c r="B478" s="2" t="s">
        <v>28</v>
      </c>
      <c r="C478">
        <v>1</v>
      </c>
    </row>
    <row r="479" spans="2:3">
      <c r="B479" s="2" t="s">
        <v>28</v>
      </c>
      <c r="C479">
        <v>1</v>
      </c>
    </row>
    <row r="480" spans="2:3">
      <c r="B480" s="2" t="s">
        <v>28</v>
      </c>
      <c r="C480">
        <v>1</v>
      </c>
    </row>
    <row r="481" spans="2:3">
      <c r="B481" s="2" t="s">
        <v>28</v>
      </c>
      <c r="C481">
        <v>1</v>
      </c>
    </row>
    <row r="482" spans="2:3">
      <c r="B482" s="2" t="s">
        <v>28</v>
      </c>
      <c r="C482">
        <v>1</v>
      </c>
    </row>
    <row r="483" spans="2:3">
      <c r="B483" s="2" t="s">
        <v>28</v>
      </c>
      <c r="C483">
        <v>1</v>
      </c>
    </row>
    <row r="484" spans="2:3">
      <c r="B484" s="2" t="s">
        <v>28</v>
      </c>
      <c r="C484">
        <v>1</v>
      </c>
    </row>
    <row r="485" spans="2:3">
      <c r="B485" t="s">
        <v>24</v>
      </c>
      <c r="C485">
        <v>1</v>
      </c>
    </row>
    <row r="486" spans="2:3">
      <c r="B486" t="s">
        <v>24</v>
      </c>
      <c r="C486">
        <v>1</v>
      </c>
    </row>
    <row r="487" spans="2:3">
      <c r="B487" t="s">
        <v>24</v>
      </c>
      <c r="C487">
        <v>1</v>
      </c>
    </row>
    <row r="488" spans="2:3">
      <c r="B488" s="2" t="s">
        <v>24</v>
      </c>
      <c r="C488">
        <v>1</v>
      </c>
    </row>
    <row r="489" spans="2:3">
      <c r="B489" s="2" t="s">
        <v>24</v>
      </c>
      <c r="C489">
        <v>1</v>
      </c>
    </row>
    <row r="490" spans="2:3">
      <c r="B490" s="2" t="s">
        <v>24</v>
      </c>
      <c r="C490">
        <v>1</v>
      </c>
    </row>
    <row r="491" spans="2:3">
      <c r="B491" s="2" t="s">
        <v>114</v>
      </c>
      <c r="C491">
        <v>1</v>
      </c>
    </row>
    <row r="492" spans="2:3">
      <c r="B492" t="s">
        <v>107</v>
      </c>
      <c r="C492">
        <v>1</v>
      </c>
    </row>
    <row r="493" spans="2:3">
      <c r="B493" t="s">
        <v>107</v>
      </c>
      <c r="C493">
        <v>1</v>
      </c>
    </row>
    <row r="494" spans="2:3">
      <c r="B494" t="s">
        <v>107</v>
      </c>
      <c r="C494">
        <v>1</v>
      </c>
    </row>
    <row r="495" spans="2:3">
      <c r="B495" t="s">
        <v>107</v>
      </c>
      <c r="C495">
        <v>1</v>
      </c>
    </row>
    <row r="496" spans="2:3">
      <c r="B496" t="s">
        <v>107</v>
      </c>
      <c r="C496">
        <v>1</v>
      </c>
    </row>
    <row r="497" spans="2:3">
      <c r="B497" s="2" t="s">
        <v>107</v>
      </c>
      <c r="C497">
        <v>1</v>
      </c>
    </row>
    <row r="498" spans="2:3">
      <c r="B498" s="2" t="s">
        <v>107</v>
      </c>
      <c r="C498">
        <v>1</v>
      </c>
    </row>
    <row r="499" spans="2:3">
      <c r="B499" s="2" t="s">
        <v>107</v>
      </c>
      <c r="C499">
        <v>1</v>
      </c>
    </row>
    <row r="500" spans="2:3">
      <c r="B500" s="2" t="s">
        <v>107</v>
      </c>
      <c r="C500">
        <v>1</v>
      </c>
    </row>
    <row r="501" spans="2:3">
      <c r="B501" t="s">
        <v>37</v>
      </c>
      <c r="C501">
        <v>1</v>
      </c>
    </row>
    <row r="502" spans="2:3">
      <c r="B502" t="s">
        <v>37</v>
      </c>
      <c r="C502">
        <v>1</v>
      </c>
    </row>
    <row r="503" spans="2:3">
      <c r="B503" s="2" t="s">
        <v>37</v>
      </c>
      <c r="C503">
        <v>1</v>
      </c>
    </row>
    <row r="504" spans="2:3">
      <c r="B504" s="2" t="s">
        <v>37</v>
      </c>
      <c r="C504">
        <v>1</v>
      </c>
    </row>
    <row r="505" spans="2:3">
      <c r="B505" s="2" t="s">
        <v>37</v>
      </c>
      <c r="C505">
        <v>1</v>
      </c>
    </row>
    <row r="506" spans="2:3">
      <c r="B506" t="s">
        <v>20</v>
      </c>
      <c r="C506">
        <v>1</v>
      </c>
    </row>
    <row r="507" spans="2:3">
      <c r="B507" t="s">
        <v>20</v>
      </c>
      <c r="C507">
        <v>1</v>
      </c>
    </row>
    <row r="508" spans="2:3">
      <c r="B508" s="2" t="s">
        <v>20</v>
      </c>
      <c r="C508">
        <v>1</v>
      </c>
    </row>
    <row r="509" spans="2:3">
      <c r="B509" t="s">
        <v>110</v>
      </c>
      <c r="C509">
        <v>1</v>
      </c>
    </row>
    <row r="510" spans="2:3">
      <c r="B510" s="2" t="s">
        <v>110</v>
      </c>
      <c r="C510">
        <v>1</v>
      </c>
    </row>
    <row r="511" spans="2:3">
      <c r="B511" s="2" t="s">
        <v>110</v>
      </c>
      <c r="C511">
        <v>1</v>
      </c>
    </row>
    <row r="512" spans="2:3">
      <c r="B512" t="s">
        <v>6</v>
      </c>
      <c r="C512">
        <v>1</v>
      </c>
    </row>
    <row r="513" spans="2:3">
      <c r="B513" t="s">
        <v>33</v>
      </c>
      <c r="C513">
        <v>1</v>
      </c>
    </row>
    <row r="514" spans="2:3">
      <c r="B514" t="s">
        <v>33</v>
      </c>
      <c r="C514">
        <v>1</v>
      </c>
    </row>
    <row r="515" spans="2:3">
      <c r="B515" t="s">
        <v>16</v>
      </c>
      <c r="C515">
        <v>1</v>
      </c>
    </row>
    <row r="516" spans="2:3">
      <c r="B516" t="s">
        <v>15</v>
      </c>
      <c r="C516">
        <v>1</v>
      </c>
    </row>
    <row r="517" spans="2:3">
      <c r="B517" t="s">
        <v>15</v>
      </c>
      <c r="C517">
        <v>1</v>
      </c>
    </row>
    <row r="518" spans="2:3">
      <c r="B518" t="s">
        <v>15</v>
      </c>
      <c r="C518">
        <v>1</v>
      </c>
    </row>
    <row r="519" spans="2:3">
      <c r="B519" t="s">
        <v>15</v>
      </c>
      <c r="C519">
        <v>1</v>
      </c>
    </row>
    <row r="520" spans="2:3">
      <c r="B520" t="s">
        <v>15</v>
      </c>
      <c r="C520">
        <v>1</v>
      </c>
    </row>
    <row r="521" spans="2:3">
      <c r="B521" s="2" t="s">
        <v>15</v>
      </c>
      <c r="C521">
        <v>1</v>
      </c>
    </row>
    <row r="522" spans="2:3">
      <c r="B522" t="s">
        <v>15</v>
      </c>
      <c r="C522">
        <v>1</v>
      </c>
    </row>
    <row r="523" spans="2:3">
      <c r="B523" t="s">
        <v>15</v>
      </c>
      <c r="C523">
        <v>1</v>
      </c>
    </row>
    <row r="524" spans="2:3">
      <c r="B524" t="s">
        <v>15</v>
      </c>
      <c r="C524">
        <v>1</v>
      </c>
    </row>
    <row r="525" spans="2:3">
      <c r="B525" t="s">
        <v>15</v>
      </c>
      <c r="C525">
        <v>1</v>
      </c>
    </row>
    <row r="526" spans="2:3">
      <c r="B526" t="s">
        <v>15</v>
      </c>
      <c r="C526">
        <v>1</v>
      </c>
    </row>
    <row r="527" spans="2:3">
      <c r="B527" t="s">
        <v>15</v>
      </c>
      <c r="C527">
        <v>1</v>
      </c>
    </row>
    <row r="528" spans="2:3">
      <c r="B528" t="s">
        <v>15</v>
      </c>
      <c r="C528">
        <v>1</v>
      </c>
    </row>
    <row r="529" spans="2:3">
      <c r="B529" t="s">
        <v>15</v>
      </c>
      <c r="C529">
        <v>1</v>
      </c>
    </row>
    <row r="530" spans="2:3">
      <c r="B530" t="s">
        <v>15</v>
      </c>
      <c r="C530">
        <v>1</v>
      </c>
    </row>
    <row r="531" spans="2:3">
      <c r="B531" t="s">
        <v>15</v>
      </c>
      <c r="C531">
        <v>1</v>
      </c>
    </row>
    <row r="532" spans="2:3">
      <c r="B532" t="s">
        <v>15</v>
      </c>
      <c r="C532">
        <v>1</v>
      </c>
    </row>
    <row r="533" spans="2:3">
      <c r="B533" t="s">
        <v>15</v>
      </c>
      <c r="C533">
        <v>1</v>
      </c>
    </row>
    <row r="534" spans="2:3">
      <c r="B534" t="s">
        <v>15</v>
      </c>
      <c r="C534">
        <v>1</v>
      </c>
    </row>
    <row r="535" spans="2:3">
      <c r="B535" t="s">
        <v>15</v>
      </c>
      <c r="C535">
        <v>1</v>
      </c>
    </row>
    <row r="536" spans="2:3">
      <c r="B536" t="s">
        <v>15</v>
      </c>
      <c r="C536">
        <v>1</v>
      </c>
    </row>
    <row r="537" spans="2:3">
      <c r="B537" t="s">
        <v>15</v>
      </c>
      <c r="C537">
        <v>1</v>
      </c>
    </row>
    <row r="538" spans="2:3">
      <c r="B538" t="s">
        <v>15</v>
      </c>
      <c r="C538">
        <v>1</v>
      </c>
    </row>
    <row r="539" spans="2:3">
      <c r="B539" t="s">
        <v>15</v>
      </c>
      <c r="C539">
        <v>1</v>
      </c>
    </row>
    <row r="540" spans="2:3">
      <c r="B540" t="s">
        <v>15</v>
      </c>
      <c r="C540">
        <v>1</v>
      </c>
    </row>
    <row r="541" spans="2:3">
      <c r="B541" t="s">
        <v>15</v>
      </c>
      <c r="C541">
        <v>1</v>
      </c>
    </row>
    <row r="542" spans="2:3">
      <c r="B542" s="2" t="s">
        <v>15</v>
      </c>
      <c r="C542">
        <v>1</v>
      </c>
    </row>
    <row r="543" spans="2:3">
      <c r="B543" s="2" t="s">
        <v>15</v>
      </c>
      <c r="C543">
        <v>1</v>
      </c>
    </row>
    <row r="544" spans="2:3">
      <c r="B544" s="2" t="s">
        <v>15</v>
      </c>
      <c r="C544">
        <v>1</v>
      </c>
    </row>
    <row r="545" spans="2:3">
      <c r="B545" s="2" t="s">
        <v>15</v>
      </c>
      <c r="C545">
        <v>1</v>
      </c>
    </row>
    <row r="546" spans="2:3">
      <c r="B546" s="2" t="s">
        <v>15</v>
      </c>
      <c r="C546">
        <v>1</v>
      </c>
    </row>
    <row r="547" spans="2:3">
      <c r="B547" s="2" t="s">
        <v>15</v>
      </c>
      <c r="C547">
        <v>1</v>
      </c>
    </row>
    <row r="548" spans="2:3">
      <c r="B548" s="2" t="s">
        <v>15</v>
      </c>
      <c r="C548">
        <v>1</v>
      </c>
    </row>
    <row r="549" spans="2:3">
      <c r="B549" s="2" t="s">
        <v>15</v>
      </c>
      <c r="C549">
        <v>1</v>
      </c>
    </row>
    <row r="550" spans="2:3">
      <c r="B550" s="2" t="s">
        <v>15</v>
      </c>
      <c r="C550">
        <v>1</v>
      </c>
    </row>
    <row r="551" spans="2:3">
      <c r="B551" s="2" t="s">
        <v>15</v>
      </c>
      <c r="C551">
        <v>1</v>
      </c>
    </row>
    <row r="552" spans="2:3">
      <c r="B552" s="2" t="s">
        <v>15</v>
      </c>
      <c r="C552">
        <v>1</v>
      </c>
    </row>
    <row r="553" spans="2:3">
      <c r="B553" s="2" t="s">
        <v>15</v>
      </c>
      <c r="C553">
        <v>1</v>
      </c>
    </row>
    <row r="554" spans="2:3">
      <c r="B554" s="2" t="s">
        <v>15</v>
      </c>
      <c r="C554">
        <v>1</v>
      </c>
    </row>
    <row r="555" spans="2:3">
      <c r="B555" s="2" t="s">
        <v>15</v>
      </c>
      <c r="C555">
        <v>1</v>
      </c>
    </row>
    <row r="556" spans="2:3">
      <c r="B556" s="2" t="s">
        <v>15</v>
      </c>
      <c r="C556">
        <v>1</v>
      </c>
    </row>
    <row r="557" spans="2:3">
      <c r="B557" s="2" t="s">
        <v>15</v>
      </c>
      <c r="C557">
        <v>1</v>
      </c>
    </row>
    <row r="558" spans="2:3">
      <c r="B558" s="2" t="s">
        <v>15</v>
      </c>
      <c r="C558">
        <v>1</v>
      </c>
    </row>
    <row r="559" spans="2:3">
      <c r="B559" s="2" t="s">
        <v>15</v>
      </c>
      <c r="C559">
        <v>1</v>
      </c>
    </row>
    <row r="560" spans="2:3">
      <c r="B560" s="2" t="s">
        <v>15</v>
      </c>
      <c r="C560">
        <v>1</v>
      </c>
    </row>
    <row r="561" spans="2:3">
      <c r="B561" s="2" t="s">
        <v>15</v>
      </c>
      <c r="C561">
        <v>1</v>
      </c>
    </row>
    <row r="562" spans="2:3">
      <c r="B562" s="2" t="s">
        <v>15</v>
      </c>
      <c r="C562">
        <v>1</v>
      </c>
    </row>
    <row r="563" spans="2:3">
      <c r="B563" s="2" t="s">
        <v>15</v>
      </c>
      <c r="C563">
        <v>1</v>
      </c>
    </row>
    <row r="564" spans="2:3">
      <c r="B564" s="2" t="s">
        <v>15</v>
      </c>
      <c r="C564">
        <v>1</v>
      </c>
    </row>
    <row r="565" spans="2:3">
      <c r="B565" s="2" t="s">
        <v>15</v>
      </c>
      <c r="C565">
        <v>1</v>
      </c>
    </row>
    <row r="566" spans="2:3">
      <c r="B566" s="2" t="s">
        <v>15</v>
      </c>
      <c r="C566">
        <v>1</v>
      </c>
    </row>
    <row r="567" spans="2:3">
      <c r="B567" s="2" t="s">
        <v>15</v>
      </c>
      <c r="C567">
        <v>1</v>
      </c>
    </row>
    <row r="568" spans="2:3">
      <c r="B568" s="2" t="s">
        <v>15</v>
      </c>
      <c r="C568">
        <v>1</v>
      </c>
    </row>
    <row r="569" spans="2:3">
      <c r="B569" s="2" t="s">
        <v>15</v>
      </c>
      <c r="C569">
        <v>1</v>
      </c>
    </row>
    <row r="570" spans="2:3">
      <c r="B570" s="2" t="s">
        <v>15</v>
      </c>
      <c r="C570">
        <v>1</v>
      </c>
    </row>
    <row r="571" spans="2:3">
      <c r="B571" s="2" t="s">
        <v>15</v>
      </c>
      <c r="C571">
        <v>1</v>
      </c>
    </row>
    <row r="572" spans="2:3">
      <c r="B572" s="2" t="s">
        <v>15</v>
      </c>
      <c r="C572">
        <v>1</v>
      </c>
    </row>
    <row r="573" spans="2:3">
      <c r="B573" s="2" t="s">
        <v>15</v>
      </c>
      <c r="C573">
        <v>1</v>
      </c>
    </row>
    <row r="574" spans="2:3">
      <c r="B574" s="2" t="s">
        <v>15</v>
      </c>
      <c r="C574">
        <v>1</v>
      </c>
    </row>
    <row r="575" spans="2:3">
      <c r="B575" s="2" t="s">
        <v>15</v>
      </c>
      <c r="C575">
        <v>1</v>
      </c>
    </row>
    <row r="576" spans="2:3">
      <c r="B576" s="2" t="s">
        <v>15</v>
      </c>
      <c r="C576">
        <v>1</v>
      </c>
    </row>
    <row r="577" spans="2:3">
      <c r="B577" s="2" t="s">
        <v>15</v>
      </c>
      <c r="C577">
        <v>1</v>
      </c>
    </row>
    <row r="578" spans="2:3">
      <c r="B578" s="2" t="s">
        <v>15</v>
      </c>
      <c r="C578">
        <v>1</v>
      </c>
    </row>
    <row r="579" spans="2:3">
      <c r="B579" s="2" t="s">
        <v>15</v>
      </c>
      <c r="C579">
        <v>1</v>
      </c>
    </row>
    <row r="580" spans="2:3">
      <c r="B580" s="2" t="s">
        <v>15</v>
      </c>
      <c r="C580">
        <v>1</v>
      </c>
    </row>
    <row r="581" spans="2:3">
      <c r="B581" s="2" t="s">
        <v>15</v>
      </c>
      <c r="C581">
        <v>1</v>
      </c>
    </row>
    <row r="582" spans="2:3">
      <c r="B582" s="2" t="s">
        <v>15</v>
      </c>
      <c r="C582">
        <v>1</v>
      </c>
    </row>
    <row r="583" spans="2:3">
      <c r="B583" s="2" t="s">
        <v>15</v>
      </c>
      <c r="C583">
        <v>1</v>
      </c>
    </row>
    <row r="584" spans="2:3">
      <c r="B584" t="s">
        <v>26</v>
      </c>
      <c r="C584">
        <v>1</v>
      </c>
    </row>
    <row r="585" spans="2:3">
      <c r="B585" t="s">
        <v>8</v>
      </c>
      <c r="C585">
        <v>1</v>
      </c>
    </row>
    <row r="586" spans="2:3">
      <c r="B586" t="s">
        <v>21</v>
      </c>
      <c r="C586">
        <v>1</v>
      </c>
    </row>
    <row r="587" spans="2:3">
      <c r="B587" t="s">
        <v>31</v>
      </c>
      <c r="C587">
        <v>1</v>
      </c>
    </row>
    <row r="588" spans="2:3">
      <c r="B588" t="s">
        <v>31</v>
      </c>
      <c r="C588">
        <v>1</v>
      </c>
    </row>
    <row r="589" spans="2:3">
      <c r="B589" t="s">
        <v>4</v>
      </c>
      <c r="C589">
        <v>1</v>
      </c>
    </row>
    <row r="590" spans="2:3">
      <c r="B590" t="s">
        <v>4</v>
      </c>
      <c r="C590">
        <v>1</v>
      </c>
    </row>
    <row r="591" spans="2:3">
      <c r="B591" t="s">
        <v>4</v>
      </c>
      <c r="C591">
        <v>1</v>
      </c>
    </row>
    <row r="592" spans="2:3">
      <c r="B592" s="2" t="s">
        <v>4</v>
      </c>
      <c r="C592">
        <v>1</v>
      </c>
    </row>
    <row r="593" spans="2:3">
      <c r="B593" t="s">
        <v>4</v>
      </c>
      <c r="C593">
        <v>1</v>
      </c>
    </row>
    <row r="594" spans="2:3">
      <c r="B594" t="s">
        <v>4</v>
      </c>
      <c r="C594">
        <v>1</v>
      </c>
    </row>
    <row r="595" spans="2:3">
      <c r="B595" t="s">
        <v>4</v>
      </c>
      <c r="C595">
        <v>1</v>
      </c>
    </row>
    <row r="596" spans="2:3">
      <c r="B596" t="s">
        <v>4</v>
      </c>
      <c r="C596">
        <v>1</v>
      </c>
    </row>
    <row r="597" spans="2:3">
      <c r="B597" t="s">
        <v>4</v>
      </c>
      <c r="C597">
        <v>1</v>
      </c>
    </row>
    <row r="598" spans="2:3">
      <c r="B598" t="s">
        <v>4</v>
      </c>
      <c r="C598">
        <v>1</v>
      </c>
    </row>
    <row r="599" spans="2:3">
      <c r="B599" t="s">
        <v>4</v>
      </c>
      <c r="C599">
        <v>1</v>
      </c>
    </row>
    <row r="600" spans="2:3">
      <c r="B600" t="s">
        <v>4</v>
      </c>
      <c r="C600">
        <v>1</v>
      </c>
    </row>
    <row r="601" spans="2:3">
      <c r="B601" t="s">
        <v>4</v>
      </c>
      <c r="C601">
        <v>1</v>
      </c>
    </row>
    <row r="602" spans="2:3">
      <c r="B602" t="s">
        <v>4</v>
      </c>
      <c r="C602">
        <v>1</v>
      </c>
    </row>
    <row r="603" spans="2:3">
      <c r="B603" t="s">
        <v>4</v>
      </c>
      <c r="C603">
        <v>1</v>
      </c>
    </row>
    <row r="604" spans="2:3">
      <c r="B604" t="s">
        <v>4</v>
      </c>
      <c r="C604">
        <v>1</v>
      </c>
    </row>
    <row r="605" spans="2:3">
      <c r="B605" t="s">
        <v>4</v>
      </c>
      <c r="C605">
        <v>1</v>
      </c>
    </row>
    <row r="606" spans="2:3">
      <c r="B606" t="s">
        <v>4</v>
      </c>
      <c r="C606">
        <v>1</v>
      </c>
    </row>
    <row r="607" spans="2:3">
      <c r="B607" t="s">
        <v>32</v>
      </c>
      <c r="C607">
        <v>1</v>
      </c>
    </row>
    <row r="608" spans="2:3">
      <c r="B608" t="s">
        <v>10</v>
      </c>
      <c r="C608">
        <v>1</v>
      </c>
    </row>
    <row r="609" spans="2:3">
      <c r="B609" t="s">
        <v>10</v>
      </c>
      <c r="C609">
        <v>1</v>
      </c>
    </row>
    <row r="610" spans="2:3">
      <c r="B610" t="s">
        <v>10</v>
      </c>
      <c r="C610">
        <v>1</v>
      </c>
    </row>
    <row r="611" spans="2:3">
      <c r="B611" t="s">
        <v>10</v>
      </c>
      <c r="C611">
        <v>1</v>
      </c>
    </row>
    <row r="612" spans="2:3">
      <c r="B612" t="s">
        <v>70</v>
      </c>
      <c r="C612">
        <v>1</v>
      </c>
    </row>
    <row r="613" spans="2:3">
      <c r="B613" t="s">
        <v>7</v>
      </c>
      <c r="C613">
        <v>1</v>
      </c>
    </row>
    <row r="614" spans="2:3">
      <c r="B614" t="s">
        <v>19</v>
      </c>
      <c r="C614">
        <v>1</v>
      </c>
    </row>
    <row r="615" spans="2:3">
      <c r="B615" t="s">
        <v>19</v>
      </c>
      <c r="C615">
        <v>1</v>
      </c>
    </row>
    <row r="616" spans="2:3">
      <c r="B616" t="s">
        <v>19</v>
      </c>
      <c r="C616">
        <v>1</v>
      </c>
    </row>
    <row r="617" spans="2:3">
      <c r="B617" t="s">
        <v>19</v>
      </c>
      <c r="C617">
        <v>1</v>
      </c>
    </row>
    <row r="618" spans="2:3">
      <c r="B618" t="s">
        <v>19</v>
      </c>
      <c r="C618">
        <v>1</v>
      </c>
    </row>
    <row r="619" spans="2:3">
      <c r="B619" t="s">
        <v>19</v>
      </c>
      <c r="C619">
        <v>1</v>
      </c>
    </row>
    <row r="620" spans="2:3">
      <c r="B620" t="s">
        <v>19</v>
      </c>
      <c r="C620">
        <v>1</v>
      </c>
    </row>
    <row r="621" spans="2:3">
      <c r="B621" t="s">
        <v>19</v>
      </c>
      <c r="C621">
        <v>1</v>
      </c>
    </row>
    <row r="622" spans="2:3">
      <c r="B622" t="s">
        <v>19</v>
      </c>
      <c r="C622">
        <v>1</v>
      </c>
    </row>
    <row r="623" spans="2:3">
      <c r="B623" t="s">
        <v>19</v>
      </c>
      <c r="C623">
        <v>1</v>
      </c>
    </row>
    <row r="624" spans="2:3">
      <c r="B624" s="2" t="s">
        <v>19</v>
      </c>
      <c r="C624">
        <v>1</v>
      </c>
    </row>
    <row r="625" spans="2:3">
      <c r="B625" s="2" t="s">
        <v>19</v>
      </c>
      <c r="C625">
        <v>1</v>
      </c>
    </row>
    <row r="626" spans="2:3">
      <c r="B626" s="2" t="s">
        <v>19</v>
      </c>
      <c r="C626">
        <v>1</v>
      </c>
    </row>
    <row r="627" spans="2:3">
      <c r="B627" s="2" t="s">
        <v>19</v>
      </c>
      <c r="C627">
        <v>1</v>
      </c>
    </row>
    <row r="628" spans="2:3">
      <c r="B628" s="2" t="s">
        <v>19</v>
      </c>
      <c r="C628">
        <v>1</v>
      </c>
    </row>
    <row r="629" spans="2:3">
      <c r="B629" t="s">
        <v>36</v>
      </c>
      <c r="C629">
        <v>1</v>
      </c>
    </row>
    <row r="630" spans="2:3">
      <c r="B630" t="s">
        <v>36</v>
      </c>
      <c r="C630">
        <v>1</v>
      </c>
    </row>
    <row r="631" spans="2:3">
      <c r="B631" t="s">
        <v>36</v>
      </c>
      <c r="C631">
        <v>1</v>
      </c>
    </row>
    <row r="632" spans="2:3">
      <c r="B632" t="s">
        <v>36</v>
      </c>
      <c r="C632">
        <v>1</v>
      </c>
    </row>
    <row r="633" spans="2:3">
      <c r="B633" t="s">
        <v>36</v>
      </c>
      <c r="C633">
        <v>1</v>
      </c>
    </row>
    <row r="634" spans="2:3">
      <c r="B634" s="2" t="s">
        <v>36</v>
      </c>
      <c r="C634">
        <v>1</v>
      </c>
    </row>
    <row r="635" spans="2:3">
      <c r="B635" s="2" t="s">
        <v>36</v>
      </c>
      <c r="C635">
        <v>1</v>
      </c>
    </row>
    <row r="636" spans="2:3">
      <c r="B636" s="2" t="s">
        <v>36</v>
      </c>
      <c r="C636">
        <v>1</v>
      </c>
    </row>
    <row r="637" spans="2:3">
      <c r="B637" t="s">
        <v>23</v>
      </c>
      <c r="C637">
        <v>1</v>
      </c>
    </row>
    <row r="638" spans="2:3">
      <c r="B638" t="s">
        <v>23</v>
      </c>
      <c r="C638">
        <v>1</v>
      </c>
    </row>
    <row r="639" spans="2:3">
      <c r="B639" t="s">
        <v>23</v>
      </c>
      <c r="C639">
        <v>1</v>
      </c>
    </row>
    <row r="640" spans="2:3">
      <c r="B640" t="s">
        <v>23</v>
      </c>
      <c r="C640">
        <v>1</v>
      </c>
    </row>
    <row r="641" spans="2:3">
      <c r="B641" t="s">
        <v>23</v>
      </c>
      <c r="C641">
        <v>1</v>
      </c>
    </row>
    <row r="642" spans="2:3">
      <c r="B642" t="s">
        <v>23</v>
      </c>
      <c r="C642">
        <v>1</v>
      </c>
    </row>
    <row r="643" spans="2:3">
      <c r="B643" t="s">
        <v>23</v>
      </c>
      <c r="C643">
        <v>1</v>
      </c>
    </row>
    <row r="644" spans="2:3">
      <c r="B644" t="s">
        <v>23</v>
      </c>
      <c r="C644">
        <v>1</v>
      </c>
    </row>
    <row r="645" spans="2:3">
      <c r="B645" t="s">
        <v>23</v>
      </c>
      <c r="C645">
        <v>1</v>
      </c>
    </row>
    <row r="646" spans="2:3">
      <c r="B646" t="s">
        <v>23</v>
      </c>
      <c r="C646">
        <v>1</v>
      </c>
    </row>
    <row r="647" spans="2:3">
      <c r="B647" t="s">
        <v>23</v>
      </c>
      <c r="C647">
        <v>1</v>
      </c>
    </row>
    <row r="648" spans="2:3">
      <c r="B648" t="s">
        <v>23</v>
      </c>
      <c r="C648">
        <v>1</v>
      </c>
    </row>
    <row r="649" spans="2:3">
      <c r="B649" t="s">
        <v>23</v>
      </c>
      <c r="C649">
        <v>1</v>
      </c>
    </row>
    <row r="650" spans="2:3">
      <c r="B650" s="2" t="s">
        <v>23</v>
      </c>
      <c r="C650">
        <v>1</v>
      </c>
    </row>
    <row r="651" spans="2:3">
      <c r="B651" s="2" t="s">
        <v>23</v>
      </c>
      <c r="C651">
        <v>1</v>
      </c>
    </row>
    <row r="652" spans="2:3">
      <c r="B652" s="2" t="s">
        <v>23</v>
      </c>
      <c r="C652">
        <v>1</v>
      </c>
    </row>
    <row r="653" spans="2:3">
      <c r="B653" s="2" t="s">
        <v>23</v>
      </c>
      <c r="C653">
        <v>1</v>
      </c>
    </row>
    <row r="654" spans="2:3">
      <c r="B654" s="2" t="s">
        <v>23</v>
      </c>
      <c r="C654">
        <v>1</v>
      </c>
    </row>
    <row r="655" spans="2:3">
      <c r="B655" s="2" t="s">
        <v>23</v>
      </c>
      <c r="C655">
        <v>1</v>
      </c>
    </row>
    <row r="656" spans="2:3">
      <c r="B656" s="2" t="s">
        <v>23</v>
      </c>
      <c r="C656">
        <v>1</v>
      </c>
    </row>
    <row r="657" spans="2:3">
      <c r="B657" s="2" t="s">
        <v>23</v>
      </c>
      <c r="C657">
        <v>1</v>
      </c>
    </row>
    <row r="658" spans="2:3">
      <c r="B658" s="2" t="s">
        <v>23</v>
      </c>
      <c r="C658">
        <v>1</v>
      </c>
    </row>
    <row r="659" spans="2:3">
      <c r="B659" s="2" t="s">
        <v>23</v>
      </c>
      <c r="C659">
        <v>1</v>
      </c>
    </row>
    <row r="660" spans="2:3">
      <c r="B660" s="2" t="s">
        <v>23</v>
      </c>
      <c r="C660">
        <v>1</v>
      </c>
    </row>
    <row r="661" spans="2:3">
      <c r="B661" s="2" t="s">
        <v>23</v>
      </c>
      <c r="C661">
        <v>1</v>
      </c>
    </row>
    <row r="662" spans="2:3">
      <c r="B662" s="2" t="s">
        <v>23</v>
      </c>
      <c r="C662">
        <v>1</v>
      </c>
    </row>
    <row r="663" spans="2:3">
      <c r="B663" s="2" t="s">
        <v>23</v>
      </c>
      <c r="C663">
        <v>1</v>
      </c>
    </row>
    <row r="664" spans="2:3">
      <c r="B664" s="2" t="s">
        <v>23</v>
      </c>
      <c r="C664">
        <v>1</v>
      </c>
    </row>
    <row r="665" spans="2:3">
      <c r="B665" s="2" t="s">
        <v>23</v>
      </c>
      <c r="C665">
        <v>1</v>
      </c>
    </row>
    <row r="666" spans="2:3">
      <c r="B666" s="2" t="s">
        <v>23</v>
      </c>
      <c r="C666">
        <v>1</v>
      </c>
    </row>
    <row r="667" spans="2:3">
      <c r="B667" s="2" t="s">
        <v>23</v>
      </c>
      <c r="C667">
        <v>1</v>
      </c>
    </row>
    <row r="668" spans="2:3">
      <c r="B668" s="2" t="s">
        <v>23</v>
      </c>
      <c r="C668">
        <v>1</v>
      </c>
    </row>
    <row r="669" spans="2:3">
      <c r="B669" s="2" t="s">
        <v>23</v>
      </c>
      <c r="C669">
        <v>1</v>
      </c>
    </row>
    <row r="670" spans="2:3">
      <c r="B670" s="2" t="s">
        <v>23</v>
      </c>
      <c r="C670">
        <v>1</v>
      </c>
    </row>
    <row r="671" spans="2:3">
      <c r="B671" s="2" t="s">
        <v>23</v>
      </c>
      <c r="C671">
        <v>1</v>
      </c>
    </row>
    <row r="672" spans="2:3">
      <c r="B672" s="2" t="s">
        <v>23</v>
      </c>
      <c r="C672">
        <v>1</v>
      </c>
    </row>
    <row r="673" spans="2:3">
      <c r="B673" s="2" t="s">
        <v>23</v>
      </c>
      <c r="C673">
        <v>1</v>
      </c>
    </row>
    <row r="674" spans="2:3">
      <c r="B674" s="2" t="s">
        <v>23</v>
      </c>
      <c r="C674">
        <v>1</v>
      </c>
    </row>
    <row r="675" spans="2:3">
      <c r="B675" s="2" t="s">
        <v>23</v>
      </c>
      <c r="C675">
        <v>1</v>
      </c>
    </row>
    <row r="676" spans="2:3">
      <c r="B676" s="2" t="s">
        <v>23</v>
      </c>
      <c r="C676">
        <v>1</v>
      </c>
    </row>
    <row r="677" spans="2:3">
      <c r="B677" s="2" t="s">
        <v>23</v>
      </c>
      <c r="C677">
        <v>1</v>
      </c>
    </row>
    <row r="678" spans="2:3">
      <c r="B678" s="2" t="s">
        <v>23</v>
      </c>
      <c r="C678">
        <v>1</v>
      </c>
    </row>
    <row r="679" spans="2:3">
      <c r="B679" t="s">
        <v>13</v>
      </c>
      <c r="C679">
        <v>1</v>
      </c>
    </row>
    <row r="680" spans="2:3">
      <c r="B680" t="s">
        <v>34</v>
      </c>
      <c r="C680">
        <v>1</v>
      </c>
    </row>
    <row r="681" spans="2:3">
      <c r="B681" s="2" t="s">
        <v>34</v>
      </c>
      <c r="C681">
        <v>1</v>
      </c>
    </row>
    <row r="682" spans="2:3">
      <c r="B682" t="s">
        <v>25</v>
      </c>
      <c r="C682">
        <v>1</v>
      </c>
    </row>
    <row r="683" spans="2:3">
      <c r="B683" t="s">
        <v>11</v>
      </c>
      <c r="C683">
        <v>1</v>
      </c>
    </row>
    <row r="684" spans="2:3">
      <c r="B684" t="s">
        <v>106</v>
      </c>
      <c r="C684">
        <v>1</v>
      </c>
    </row>
    <row r="685" spans="2:3">
      <c r="B685" t="s">
        <v>106</v>
      </c>
      <c r="C685">
        <v>1</v>
      </c>
    </row>
    <row r="686" spans="2:3">
      <c r="B686" t="s">
        <v>68</v>
      </c>
      <c r="C686">
        <v>1</v>
      </c>
    </row>
    <row r="687" spans="2:3">
      <c r="B687" t="s">
        <v>68</v>
      </c>
      <c r="C687">
        <v>1</v>
      </c>
    </row>
    <row r="688" spans="2:3">
      <c r="B688" t="s">
        <v>68</v>
      </c>
      <c r="C688">
        <v>1</v>
      </c>
    </row>
    <row r="689" spans="2:3">
      <c r="B689" t="s">
        <v>68</v>
      </c>
      <c r="C689">
        <v>1</v>
      </c>
    </row>
    <row r="690" spans="2:3">
      <c r="B690" t="s">
        <v>68</v>
      </c>
      <c r="C690">
        <v>1</v>
      </c>
    </row>
    <row r="691" spans="2:3">
      <c r="B691" t="s">
        <v>68</v>
      </c>
      <c r="C691">
        <v>1</v>
      </c>
    </row>
    <row r="692" spans="2:3">
      <c r="B692" t="s">
        <v>68</v>
      </c>
      <c r="C692">
        <v>1</v>
      </c>
    </row>
    <row r="693" spans="2:3">
      <c r="B693" t="s">
        <v>68</v>
      </c>
      <c r="C693">
        <v>1</v>
      </c>
    </row>
    <row r="694" spans="2:3">
      <c r="B694" t="s">
        <v>68</v>
      </c>
      <c r="C694">
        <v>1</v>
      </c>
    </row>
    <row r="695" spans="2:3">
      <c r="B695" t="s">
        <v>68</v>
      </c>
      <c r="C695">
        <v>1</v>
      </c>
    </row>
    <row r="696" spans="2:3">
      <c r="B696" t="s">
        <v>68</v>
      </c>
      <c r="C696">
        <v>1</v>
      </c>
    </row>
    <row r="697" spans="2:3">
      <c r="B697" t="s">
        <v>68</v>
      </c>
      <c r="C697">
        <v>1</v>
      </c>
    </row>
    <row r="698" spans="2:3">
      <c r="B698" t="s">
        <v>68</v>
      </c>
      <c r="C698">
        <v>1</v>
      </c>
    </row>
    <row r="699" spans="2:3">
      <c r="B699" t="s">
        <v>68</v>
      </c>
      <c r="C699">
        <v>1</v>
      </c>
    </row>
    <row r="700" spans="2:3">
      <c r="B700" t="s">
        <v>68</v>
      </c>
      <c r="C700">
        <v>1</v>
      </c>
    </row>
    <row r="701" spans="2:3">
      <c r="B701" t="s">
        <v>68</v>
      </c>
      <c r="C701">
        <v>1</v>
      </c>
    </row>
    <row r="702" spans="2:3">
      <c r="B702" t="s">
        <v>68</v>
      </c>
      <c r="C702">
        <v>1</v>
      </c>
    </row>
    <row r="703" spans="2:3">
      <c r="B703" t="s">
        <v>68</v>
      </c>
      <c r="C703">
        <v>1</v>
      </c>
    </row>
    <row r="704" spans="2:3">
      <c r="B704" t="s">
        <v>68</v>
      </c>
      <c r="C704">
        <v>1</v>
      </c>
    </row>
    <row r="705" spans="2:3">
      <c r="B705" t="s">
        <v>68</v>
      </c>
      <c r="C705">
        <v>1</v>
      </c>
    </row>
    <row r="706" spans="2:3">
      <c r="B706" t="s">
        <v>68</v>
      </c>
      <c r="C706">
        <v>1</v>
      </c>
    </row>
    <row r="707" spans="2:3">
      <c r="B707" t="s">
        <v>68</v>
      </c>
      <c r="C707">
        <v>1</v>
      </c>
    </row>
    <row r="708" spans="2:3">
      <c r="B708" t="s">
        <v>68</v>
      </c>
      <c r="C708">
        <v>1</v>
      </c>
    </row>
    <row r="709" spans="2:3">
      <c r="B709" s="2" t="s">
        <v>68</v>
      </c>
      <c r="C709">
        <v>1</v>
      </c>
    </row>
    <row r="710" spans="2:3">
      <c r="B710" s="2" t="s">
        <v>68</v>
      </c>
      <c r="C710">
        <v>1</v>
      </c>
    </row>
    <row r="711" spans="2:3">
      <c r="B711" s="2" t="s">
        <v>68</v>
      </c>
      <c r="C711">
        <v>1</v>
      </c>
    </row>
    <row r="712" spans="2:3">
      <c r="B712" s="2" t="s">
        <v>68</v>
      </c>
      <c r="C712">
        <v>1</v>
      </c>
    </row>
    <row r="713" spans="2:3">
      <c r="B713" s="2" t="s">
        <v>68</v>
      </c>
      <c r="C713">
        <v>1</v>
      </c>
    </row>
    <row r="714" spans="2:3">
      <c r="B714" s="2" t="s">
        <v>68</v>
      </c>
      <c r="C714" s="2">
        <v>1</v>
      </c>
    </row>
    <row r="715" spans="2:3">
      <c r="B715" s="2" t="s">
        <v>68</v>
      </c>
      <c r="C715" s="2">
        <v>1</v>
      </c>
    </row>
    <row r="716" spans="2:3">
      <c r="C716">
        <f>SUM(C29:C715)</f>
        <v>687</v>
      </c>
    </row>
  </sheetData>
  <sortState ref="B2:B891">
    <sortCondition ref="B2:B891"/>
  </sortState>
  <phoneticPr fontId="11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Raw Data</vt:lpstr>
      <vt:lpstr>Medications</vt:lpstr>
      <vt:lpstr>Diagnoses</vt:lpstr>
    </vt:vector>
  </TitlesOfParts>
  <Manager/>
  <Company>The Lens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 Davis</dc:creator>
  <cp:keywords/>
  <dc:description/>
  <cp:lastModifiedBy>Dave Allen</cp:lastModifiedBy>
  <cp:lastPrinted>2011-08-02T14:59:27Z</cp:lastPrinted>
  <dcterms:created xsi:type="dcterms:W3CDTF">2011-07-01T18:04:56Z</dcterms:created>
  <dcterms:modified xsi:type="dcterms:W3CDTF">2011-08-02T15:08:43Z</dcterms:modified>
  <cp:category/>
</cp:coreProperties>
</file>